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5600" windowHeight="7365"/>
  </bookViews>
  <sheets>
    <sheet name="NEW APRIL 2022" sheetId="9" r:id="rId1"/>
    <sheet name="5 jan 2022" sheetId="8" r:id="rId2"/>
    <sheet name="30 sep 2021" sheetId="7" r:id="rId3"/>
    <sheet name="31 AUG 2021" sheetId="6" r:id="rId4"/>
    <sheet name="2021 MAIN" sheetId="5" r:id="rId5"/>
    <sheet name="NOTICE" sheetId="4" r:id="rId6"/>
  </sheets>
  <calcPr calcId="124519"/>
</workbook>
</file>

<file path=xl/calcChain.xml><?xml version="1.0" encoding="utf-8"?>
<calcChain xmlns="http://schemas.openxmlformats.org/spreadsheetml/2006/main">
  <c r="F7" i="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E44"/>
  <c r="D44"/>
  <c r="F36"/>
  <c r="F37"/>
  <c r="F38"/>
  <c r="F39"/>
  <c r="F40"/>
  <c r="F41"/>
  <c r="F42"/>
  <c r="F43"/>
  <c r="F6"/>
  <c r="H43" l="1"/>
  <c r="N30"/>
  <c r="H6"/>
  <c r="G44" i="8"/>
  <c r="E44"/>
  <c r="D44"/>
  <c r="F43"/>
  <c r="F42"/>
  <c r="F41"/>
  <c r="F40"/>
  <c r="F39"/>
  <c r="F38"/>
  <c r="F37"/>
  <c r="F36"/>
  <c r="F35"/>
  <c r="F34"/>
  <c r="F33"/>
  <c r="F32"/>
  <c r="F31"/>
  <c r="N30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16" i="7"/>
  <c r="D44"/>
  <c r="C44"/>
  <c r="E43"/>
  <c r="E42"/>
  <c r="E41"/>
  <c r="E40"/>
  <c r="E39"/>
  <c r="E38"/>
  <c r="E37"/>
  <c r="E36"/>
  <c r="E35"/>
  <c r="E34"/>
  <c r="G35" s="1"/>
  <c r="E33"/>
  <c r="E32"/>
  <c r="E31"/>
  <c r="M30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E9"/>
  <c r="E8"/>
  <c r="E7"/>
  <c r="E6"/>
  <c r="D44" i="6"/>
  <c r="C44"/>
  <c r="E43"/>
  <c r="E42"/>
  <c r="E41"/>
  <c r="E40"/>
  <c r="E39"/>
  <c r="E38"/>
  <c r="E37"/>
  <c r="E36"/>
  <c r="E35"/>
  <c r="E34"/>
  <c r="E33"/>
  <c r="G35" s="1"/>
  <c r="E32"/>
  <c r="E31"/>
  <c r="M30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E9"/>
  <c r="E8"/>
  <c r="E7"/>
  <c r="E6"/>
  <c r="H27" i="9" l="1"/>
  <c r="H24"/>
  <c r="H30"/>
  <c r="G32" i="7"/>
  <c r="G26" i="6"/>
  <c r="G42"/>
  <c r="H40" i="9"/>
  <c r="G29" i="6"/>
  <c r="G20" i="7"/>
  <c r="H21" i="9"/>
  <c r="H15"/>
  <c r="H12"/>
  <c r="H18"/>
  <c r="F44"/>
  <c r="H14" i="8"/>
  <c r="H9" i="9"/>
  <c r="H33"/>
  <c r="H36"/>
  <c r="H35" i="8"/>
  <c r="H42"/>
  <c r="H17"/>
  <c r="H29"/>
  <c r="H20"/>
  <c r="H32"/>
  <c r="H26"/>
  <c r="H23"/>
  <c r="H11"/>
  <c r="F44"/>
  <c r="H38"/>
  <c r="H8"/>
  <c r="G17" i="7"/>
  <c r="G11"/>
  <c r="G29"/>
  <c r="G42"/>
  <c r="G38"/>
  <c r="G26"/>
  <c r="G23"/>
  <c r="G14"/>
  <c r="E44"/>
  <c r="G8"/>
  <c r="E44" i="6"/>
  <c r="G32"/>
  <c r="G23"/>
  <c r="G20"/>
  <c r="G17"/>
  <c r="G14"/>
  <c r="G11"/>
  <c r="G8"/>
  <c r="G38"/>
  <c r="E9" i="5"/>
  <c r="E43"/>
  <c r="E42"/>
  <c r="E41"/>
  <c r="E40"/>
  <c r="E39"/>
  <c r="E38"/>
  <c r="E37"/>
  <c r="E36"/>
  <c r="G38" s="1"/>
  <c r="E35"/>
  <c r="E34"/>
  <c r="E33"/>
  <c r="G35" s="1"/>
  <c r="E32"/>
  <c r="E31"/>
  <c r="M30"/>
  <c r="E30"/>
  <c r="G32" s="1"/>
  <c r="E29"/>
  <c r="E28"/>
  <c r="E27"/>
  <c r="E26"/>
  <c r="E25"/>
  <c r="J24"/>
  <c r="E24"/>
  <c r="E23"/>
  <c r="E22"/>
  <c r="G23" s="1"/>
  <c r="E21"/>
  <c r="E20"/>
  <c r="E19"/>
  <c r="E18"/>
  <c r="E17"/>
  <c r="E15"/>
  <c r="G17" s="1"/>
  <c r="E14"/>
  <c r="E13"/>
  <c r="E12"/>
  <c r="E11"/>
  <c r="E10"/>
  <c r="E8"/>
  <c r="E7"/>
  <c r="E6"/>
  <c r="E43" i="4"/>
  <c r="E42"/>
  <c r="E41"/>
  <c r="E40"/>
  <c r="E39"/>
  <c r="E38"/>
  <c r="E37"/>
  <c r="E36"/>
  <c r="E35"/>
  <c r="E34"/>
  <c r="E33"/>
  <c r="E32"/>
  <c r="E31"/>
  <c r="L30"/>
  <c r="E30"/>
  <c r="F32" s="1"/>
  <c r="E29"/>
  <c r="E28"/>
  <c r="E27"/>
  <c r="F29" s="1"/>
  <c r="E26"/>
  <c r="E25"/>
  <c r="I24"/>
  <c r="E24"/>
  <c r="E23"/>
  <c r="E22"/>
  <c r="E21"/>
  <c r="F23" s="1"/>
  <c r="E20"/>
  <c r="E19"/>
  <c r="E18"/>
  <c r="F20" s="1"/>
  <c r="E17"/>
  <c r="E15"/>
  <c r="F17" s="1"/>
  <c r="E14"/>
  <c r="E13"/>
  <c r="E12"/>
  <c r="E11"/>
  <c r="E10"/>
  <c r="F11" s="1"/>
  <c r="E8"/>
  <c r="E7"/>
  <c r="E6"/>
  <c r="H44" i="9" l="1"/>
  <c r="G11" i="5"/>
  <c r="G42"/>
  <c r="G8"/>
  <c r="G20"/>
  <c r="G26"/>
  <c r="G29"/>
  <c r="G14"/>
  <c r="F26" i="4"/>
  <c r="F35"/>
  <c r="F38"/>
  <c r="F42"/>
  <c r="E44"/>
  <c r="F14"/>
  <c r="F8"/>
</calcChain>
</file>

<file path=xl/sharedStrings.xml><?xml version="1.0" encoding="utf-8"?>
<sst xmlns="http://schemas.openxmlformats.org/spreadsheetml/2006/main" count="375" uniqueCount="121">
  <si>
    <t>Sl. No.</t>
  </si>
  <si>
    <t>Class</t>
  </si>
  <si>
    <t>No of students</t>
  </si>
  <si>
    <t>Boys</t>
  </si>
  <si>
    <t>Girls</t>
  </si>
  <si>
    <t>Total</t>
  </si>
  <si>
    <t>II A</t>
  </si>
  <si>
    <t>II B</t>
  </si>
  <si>
    <t>II C</t>
  </si>
  <si>
    <t>III A</t>
  </si>
  <si>
    <t>III B</t>
  </si>
  <si>
    <t>III C</t>
  </si>
  <si>
    <t>IV A</t>
  </si>
  <si>
    <t>IV B</t>
  </si>
  <si>
    <t>IV C</t>
  </si>
  <si>
    <t>V A</t>
  </si>
  <si>
    <t>V B</t>
  </si>
  <si>
    <t>V C</t>
  </si>
  <si>
    <t>VI A</t>
  </si>
  <si>
    <t>VI B</t>
  </si>
  <si>
    <t>VI C</t>
  </si>
  <si>
    <t>VII A</t>
  </si>
  <si>
    <t>VII B</t>
  </si>
  <si>
    <t>VII C</t>
  </si>
  <si>
    <t>VIII A</t>
  </si>
  <si>
    <t>VIII B</t>
  </si>
  <si>
    <t>VIII C</t>
  </si>
  <si>
    <t>IX A</t>
  </si>
  <si>
    <t>IX B</t>
  </si>
  <si>
    <t>IX C</t>
  </si>
  <si>
    <t>X A</t>
  </si>
  <si>
    <t>X B</t>
  </si>
  <si>
    <t>X C</t>
  </si>
  <si>
    <t>XI A</t>
  </si>
  <si>
    <t>XI B</t>
  </si>
  <si>
    <t>XI C</t>
  </si>
  <si>
    <t>XI D</t>
  </si>
  <si>
    <t>XII A</t>
  </si>
  <si>
    <t>XII B</t>
  </si>
  <si>
    <t>XII C</t>
  </si>
  <si>
    <t>XII D</t>
  </si>
  <si>
    <t>I A</t>
  </si>
  <si>
    <t>I B</t>
  </si>
  <si>
    <t>I C</t>
  </si>
  <si>
    <t>KENDRIYA VIDYALAYA JAMALPUR (11/08/2021)</t>
  </si>
  <si>
    <t>Enrollment position</t>
  </si>
  <si>
    <t>Sign.</t>
  </si>
  <si>
    <t>Class teachers/Co- Class teachers are requested to verify the enrollment position as on 11/08/2021 and if any mistake, please correct it.</t>
  </si>
  <si>
    <t>KENDRIYA VIDYALAYA JAMALPUR (31/08/2021)</t>
  </si>
  <si>
    <t>Class teachers/Co- Class teachers are requested to verify the enrollment position as on 31/08/2021 and if any mistake, please correct it.</t>
  </si>
  <si>
    <t>KENDRIYA VIDYALAYA JAMALPUR (31/12/2021)</t>
  </si>
  <si>
    <t>MS KANCHAN SHARMA</t>
  </si>
  <si>
    <t>MS PRITI KUMARI</t>
  </si>
  <si>
    <t>MS AMITA YADAV</t>
  </si>
  <si>
    <t>MS SONIA</t>
  </si>
  <si>
    <t>MS RENU PAL</t>
  </si>
  <si>
    <t>MS ANSHU</t>
  </si>
  <si>
    <t>MR S K YADAV</t>
  </si>
  <si>
    <t>MS PUJA BANSAL</t>
  </si>
  <si>
    <t>MS SHIVANI</t>
  </si>
  <si>
    <t>MS PUJA KUMARI</t>
  </si>
  <si>
    <t>MS DIMPLE</t>
  </si>
  <si>
    <t>MS SNEHA</t>
  </si>
  <si>
    <t>MR SACHIN KUMAR</t>
  </si>
  <si>
    <t>MS AYUSHI MURTI</t>
  </si>
  <si>
    <t>MS MANISHA GUPTA</t>
  </si>
  <si>
    <t>MR B K SINGH</t>
  </si>
  <si>
    <t>MS SWATI KUMARI</t>
  </si>
  <si>
    <t>MS JYOTI KUMARI</t>
  </si>
  <si>
    <t>MS KAVITA KUMARI</t>
  </si>
  <si>
    <t>MR SUKESH KUMAR</t>
  </si>
  <si>
    <t>MR SHSHI PRAKASH</t>
  </si>
  <si>
    <t>MS JYOTI PRASAD</t>
  </si>
  <si>
    <t xml:space="preserve">MR S K MISHRA </t>
  </si>
  <si>
    <t>MS MADHU CHANDA</t>
  </si>
  <si>
    <t>KUMARI PAYEL SINGH</t>
  </si>
  <si>
    <t>MR BHEEM SINGH</t>
  </si>
  <si>
    <t>MS MADHU NITESH KUMAR</t>
  </si>
  <si>
    <t>MR SANJAY KUMAR</t>
  </si>
  <si>
    <t>MR KAUSHAL KISHORE</t>
  </si>
  <si>
    <t>MR RK SINGH</t>
  </si>
  <si>
    <t>MR ANJAY KUMAR</t>
  </si>
  <si>
    <t>DR ALOK KUMAR</t>
  </si>
  <si>
    <t>MR PRAMOD KUMAR</t>
  </si>
  <si>
    <t>MR MK GUPTA</t>
  </si>
  <si>
    <t>MR P K MISHRA</t>
  </si>
  <si>
    <t>DR A K TIWARI</t>
  </si>
  <si>
    <t>MR M P MANU</t>
  </si>
  <si>
    <t>MS PP DHAL</t>
  </si>
  <si>
    <t>ALL CLASS</t>
  </si>
  <si>
    <t>XII</t>
  </si>
  <si>
    <t>X</t>
  </si>
  <si>
    <t>TOTAL 29/03/2022</t>
  </si>
  <si>
    <t>TGT BIO (MS JYOTI)</t>
  </si>
  <si>
    <t>TGT SANS (MR BHEEM)</t>
  </si>
  <si>
    <t>MR SHASHI PRAKASH</t>
  </si>
  <si>
    <t>MR R K SINGH</t>
  </si>
  <si>
    <t>MS KUMARI PAYEL SINGH</t>
  </si>
  <si>
    <t>MR MANIK KUMAR</t>
  </si>
  <si>
    <t>MS P P DHAL</t>
  </si>
  <si>
    <t>DR S K SHUKLA</t>
  </si>
  <si>
    <t>MR M K GUPTA</t>
  </si>
  <si>
    <t>Class teachers</t>
  </si>
  <si>
    <t xml:space="preserve">   </t>
  </si>
  <si>
    <t xml:space="preserve"> </t>
  </si>
  <si>
    <t>KENDRIYA VIDYALAYA JAMALPUR (25.06.2022)</t>
  </si>
  <si>
    <t xml:space="preserve">MRS. SONIA </t>
  </si>
  <si>
    <t>MRS. PREETI KUMARI</t>
  </si>
  <si>
    <t>MRS. KANCHAN SHARMA</t>
  </si>
  <si>
    <t>MRS. SNEHA KUMARI</t>
  </si>
  <si>
    <t>MRS. AYUSHI MURTI</t>
  </si>
  <si>
    <t>MRS. ANURAJAN</t>
  </si>
  <si>
    <t>MS. KSHIPRA KUMARI</t>
  </si>
  <si>
    <t>MR. ABHISHEK KUMAR</t>
  </si>
  <si>
    <t>MRS. AMITA YADAV</t>
  </si>
  <si>
    <t>MS. PRIYANKA KUMARI</t>
  </si>
  <si>
    <t>MS. SUPRIYA KUMARI</t>
  </si>
  <si>
    <t>MRS. RENUPAL</t>
  </si>
  <si>
    <t>MR. SARABJEET KUMAR</t>
  </si>
  <si>
    <t>MR. S.K.YADAV</t>
  </si>
  <si>
    <t>MS. PARUL PODDAR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</si>
</sst>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5" xfId="0" applyFont="1" applyBorder="1"/>
    <xf numFmtId="0" fontId="6" fillId="0" borderId="6" xfId="0" applyFont="1" applyBorder="1" applyAlignment="1"/>
    <xf numFmtId="0" fontId="1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2" borderId="0" xfId="0" applyFont="1" applyFill="1" applyAlignment="1"/>
    <xf numFmtId="0" fontId="1" fillId="2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3" borderId="0" xfId="0" applyFont="1" applyFill="1" applyAlignment="1"/>
    <xf numFmtId="0" fontId="4" fillId="3" borderId="0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/>
    </xf>
    <xf numFmtId="0" fontId="1" fillId="3" borderId="9" xfId="0" applyFont="1" applyFill="1" applyBorder="1" applyAlignment="1">
      <alignment horizontal="left" wrapText="1"/>
    </xf>
    <xf numFmtId="0" fontId="0" fillId="3" borderId="0" xfId="0" applyFill="1" applyAlignment="1"/>
    <xf numFmtId="0" fontId="4" fillId="3" borderId="8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0" borderId="8" xfId="0" applyFont="1" applyBorder="1" applyAlignment="1"/>
    <xf numFmtId="0" fontId="3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0" fillId="0" borderId="8" xfId="0" applyFont="1" applyBorder="1" applyAlignment="1"/>
    <xf numFmtId="0" fontId="1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4" fillId="3" borderId="0" xfId="0" applyFont="1" applyFill="1" applyAlignment="1"/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5" xfId="0" applyBorder="1"/>
    <xf numFmtId="0" fontId="0" fillId="2" borderId="15" xfId="0" applyFill="1" applyBorder="1"/>
    <xf numFmtId="0" fontId="1" fillId="0" borderId="8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/>
    <xf numFmtId="0" fontId="4" fillId="0" borderId="8" xfId="0" applyFont="1" applyBorder="1" applyAlignment="1">
      <alignment horizontal="center"/>
    </xf>
    <xf numFmtId="0" fontId="0" fillId="3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/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6"/>
  <sheetViews>
    <sheetView tabSelected="1" topLeftCell="A4" zoomScale="124" zoomScaleNormal="124" workbookViewId="0">
      <selection activeCell="G16" sqref="G16"/>
    </sheetView>
  </sheetViews>
  <sheetFormatPr defaultColWidth="14.42578125" defaultRowHeight="15.75" customHeight="1"/>
  <cols>
    <col min="1" max="1" width="6.42578125" customWidth="1"/>
    <col min="3" max="3" width="23.42578125" customWidth="1"/>
    <col min="4" max="4" width="7" style="33" customWidth="1"/>
    <col min="5" max="5" width="5.7109375" style="33" customWidth="1"/>
    <col min="6" max="6" width="9.42578125" style="33" customWidth="1"/>
    <col min="7" max="7" width="8.7109375" customWidth="1"/>
    <col min="8" max="8" width="14.42578125" style="51"/>
    <col min="9" max="13" width="14.42578125" style="49"/>
  </cols>
  <sheetData>
    <row r="1" spans="1:13" ht="15.75" customHeight="1">
      <c r="A1" s="88" t="s">
        <v>105</v>
      </c>
      <c r="B1" s="89"/>
      <c r="C1" s="89"/>
      <c r="D1" s="89"/>
      <c r="E1" s="89"/>
      <c r="F1" s="89"/>
      <c r="G1" s="89"/>
      <c r="H1" s="89"/>
    </row>
    <row r="2" spans="1:13" ht="15.75" customHeight="1">
      <c r="A2" s="90" t="s">
        <v>45</v>
      </c>
      <c r="B2" s="90"/>
      <c r="C2" s="90"/>
      <c r="D2" s="90"/>
      <c r="E2" s="90"/>
      <c r="F2" s="90"/>
      <c r="G2" s="90"/>
      <c r="H2" s="90"/>
    </row>
    <row r="3" spans="1:13" ht="27" customHeight="1">
      <c r="A3" s="91" t="s">
        <v>49</v>
      </c>
      <c r="B3" s="91"/>
      <c r="C3" s="91"/>
      <c r="D3" s="91"/>
      <c r="E3" s="91"/>
      <c r="F3" s="91"/>
      <c r="G3" s="91"/>
      <c r="H3" s="54"/>
    </row>
    <row r="4" spans="1:13" ht="12.75">
      <c r="A4" s="92" t="s">
        <v>0</v>
      </c>
      <c r="B4" s="92" t="s">
        <v>1</v>
      </c>
      <c r="C4" s="92" t="s">
        <v>102</v>
      </c>
      <c r="D4" s="92" t="s">
        <v>2</v>
      </c>
      <c r="E4" s="93"/>
      <c r="F4" s="93"/>
      <c r="G4" s="94" t="s">
        <v>46</v>
      </c>
      <c r="H4" s="55"/>
    </row>
    <row r="5" spans="1:13" ht="12.75">
      <c r="A5" s="93"/>
      <c r="B5" s="93"/>
      <c r="C5" s="92"/>
      <c r="D5" s="56" t="s">
        <v>3</v>
      </c>
      <c r="E5" s="56" t="s">
        <v>4</v>
      </c>
      <c r="F5" s="73" t="s">
        <v>5</v>
      </c>
      <c r="G5" s="94"/>
      <c r="H5" s="55"/>
    </row>
    <row r="6" spans="1:13" ht="12.75">
      <c r="A6" s="57">
        <v>1</v>
      </c>
      <c r="B6" s="58" t="s">
        <v>41</v>
      </c>
      <c r="C6" s="71" t="s">
        <v>106</v>
      </c>
      <c r="D6" s="76">
        <v>29</v>
      </c>
      <c r="E6" s="77">
        <v>15</v>
      </c>
      <c r="F6" s="74">
        <f>SUM(D6:E6)</f>
        <v>44</v>
      </c>
      <c r="G6" s="64"/>
      <c r="H6" s="95">
        <f>F6+F7+F8</f>
        <v>130</v>
      </c>
    </row>
    <row r="7" spans="1:13" ht="12.75">
      <c r="A7" s="57">
        <v>2</v>
      </c>
      <c r="B7" s="60" t="s">
        <v>42</v>
      </c>
      <c r="C7" s="71" t="s">
        <v>107</v>
      </c>
      <c r="D7" s="78">
        <v>26</v>
      </c>
      <c r="E7" s="79">
        <v>17</v>
      </c>
      <c r="F7" s="74">
        <f t="shared" ref="F7:F35" si="0">SUM(D7:E7)</f>
        <v>43</v>
      </c>
      <c r="G7" s="64"/>
      <c r="H7" s="96"/>
    </row>
    <row r="8" spans="1:13" ht="12.75">
      <c r="A8" s="57">
        <v>3</v>
      </c>
      <c r="B8" s="60" t="s">
        <v>43</v>
      </c>
      <c r="C8" s="71" t="s">
        <v>108</v>
      </c>
      <c r="D8" s="78">
        <v>27</v>
      </c>
      <c r="E8" s="79">
        <v>16</v>
      </c>
      <c r="F8" s="74">
        <f t="shared" si="0"/>
        <v>43</v>
      </c>
      <c r="G8" s="64"/>
      <c r="H8" s="97"/>
    </row>
    <row r="9" spans="1:13" s="46" customFormat="1" ht="13.5" customHeight="1">
      <c r="A9" s="61">
        <v>4</v>
      </c>
      <c r="B9" s="29" t="s">
        <v>6</v>
      </c>
      <c r="C9" s="72" t="s">
        <v>109</v>
      </c>
      <c r="D9" s="80">
        <v>29</v>
      </c>
      <c r="E9" s="81">
        <v>18</v>
      </c>
      <c r="F9" s="75">
        <f t="shared" si="0"/>
        <v>47</v>
      </c>
      <c r="G9" s="66"/>
      <c r="H9" s="95">
        <f>F9+F10+F11</f>
        <v>144</v>
      </c>
      <c r="I9" s="49"/>
      <c r="J9" s="49"/>
      <c r="K9" s="49"/>
      <c r="L9" s="49"/>
      <c r="M9" s="49"/>
    </row>
    <row r="10" spans="1:13" s="46" customFormat="1" ht="13.5" customHeight="1">
      <c r="A10" s="61">
        <v>5</v>
      </c>
      <c r="B10" s="29" t="s">
        <v>7</v>
      </c>
      <c r="C10" s="72" t="s">
        <v>110</v>
      </c>
      <c r="D10" s="80">
        <v>29</v>
      </c>
      <c r="E10" s="81">
        <v>22</v>
      </c>
      <c r="F10" s="75">
        <f t="shared" si="0"/>
        <v>51</v>
      </c>
      <c r="G10" s="66"/>
      <c r="H10" s="96"/>
      <c r="I10" s="49"/>
      <c r="J10" s="49"/>
      <c r="K10" s="49"/>
      <c r="L10" s="49"/>
      <c r="M10" s="49"/>
    </row>
    <row r="11" spans="1:13" s="46" customFormat="1" ht="13.5" customHeight="1">
      <c r="A11" s="61">
        <v>6</v>
      </c>
      <c r="B11" s="29" t="s">
        <v>8</v>
      </c>
      <c r="C11" s="72" t="s">
        <v>111</v>
      </c>
      <c r="D11" s="82">
        <v>29</v>
      </c>
      <c r="E11" s="83">
        <v>17</v>
      </c>
      <c r="F11" s="75">
        <f t="shared" si="0"/>
        <v>46</v>
      </c>
      <c r="G11" s="66"/>
      <c r="H11" s="97"/>
      <c r="I11" s="49"/>
      <c r="J11" s="49"/>
      <c r="K11" s="49"/>
      <c r="L11" s="49"/>
      <c r="M11" s="49"/>
    </row>
    <row r="12" spans="1:13" ht="13.5" customHeight="1">
      <c r="A12" s="57">
        <v>7</v>
      </c>
      <c r="B12" s="16" t="s">
        <v>9</v>
      </c>
      <c r="C12" s="71" t="s">
        <v>112</v>
      </c>
      <c r="D12" s="84">
        <v>32</v>
      </c>
      <c r="E12" s="85">
        <v>19</v>
      </c>
      <c r="F12" s="74">
        <f t="shared" si="0"/>
        <v>51</v>
      </c>
      <c r="G12" s="64"/>
      <c r="H12" s="95">
        <f>F12+F13+F14</f>
        <v>150</v>
      </c>
    </row>
    <row r="13" spans="1:13" ht="13.5" customHeight="1">
      <c r="A13" s="57">
        <v>8</v>
      </c>
      <c r="B13" s="16" t="s">
        <v>10</v>
      </c>
      <c r="C13" s="71" t="s">
        <v>113</v>
      </c>
      <c r="D13" s="84">
        <v>29</v>
      </c>
      <c r="E13" s="85">
        <v>21</v>
      </c>
      <c r="F13" s="74">
        <f t="shared" si="0"/>
        <v>50</v>
      </c>
      <c r="G13" s="64"/>
      <c r="H13" s="96"/>
    </row>
    <row r="14" spans="1:13" ht="13.5" customHeight="1">
      <c r="A14" s="57">
        <v>9</v>
      </c>
      <c r="B14" s="16" t="s">
        <v>11</v>
      </c>
      <c r="C14" s="71" t="s">
        <v>114</v>
      </c>
      <c r="D14" s="86">
        <v>34</v>
      </c>
      <c r="E14" s="87">
        <v>15</v>
      </c>
      <c r="F14" s="74">
        <f t="shared" si="0"/>
        <v>49</v>
      </c>
      <c r="G14" s="64"/>
      <c r="H14" s="97"/>
    </row>
    <row r="15" spans="1:13" s="46" customFormat="1" ht="13.5" customHeight="1">
      <c r="A15" s="61">
        <v>10</v>
      </c>
      <c r="B15" s="29" t="s">
        <v>12</v>
      </c>
      <c r="C15" s="72" t="s">
        <v>115</v>
      </c>
      <c r="D15" s="82">
        <v>29</v>
      </c>
      <c r="E15" s="83">
        <v>17</v>
      </c>
      <c r="F15" s="75">
        <f t="shared" si="0"/>
        <v>46</v>
      </c>
      <c r="G15" s="66"/>
      <c r="H15" s="95">
        <f>F15+F16+F17</f>
        <v>135</v>
      </c>
      <c r="I15" s="49"/>
      <c r="J15" s="49"/>
      <c r="K15" s="49"/>
      <c r="L15" s="49"/>
      <c r="M15" s="49"/>
    </row>
    <row r="16" spans="1:13" s="46" customFormat="1" ht="13.5" customHeight="1">
      <c r="A16" s="61">
        <v>11</v>
      </c>
      <c r="B16" s="29" t="s">
        <v>13</v>
      </c>
      <c r="C16" s="72" t="s">
        <v>116</v>
      </c>
      <c r="D16" s="82">
        <v>25</v>
      </c>
      <c r="E16" s="83">
        <v>20</v>
      </c>
      <c r="F16" s="75">
        <f t="shared" si="0"/>
        <v>45</v>
      </c>
      <c r="G16" s="66"/>
      <c r="H16" s="96"/>
      <c r="I16" s="49"/>
      <c r="J16" s="49"/>
      <c r="K16" s="49"/>
      <c r="L16" s="49"/>
      <c r="M16" s="49"/>
    </row>
    <row r="17" spans="1:14" s="46" customFormat="1" ht="13.5" customHeight="1">
      <c r="A17" s="61">
        <v>12</v>
      </c>
      <c r="B17" s="29" t="s">
        <v>14</v>
      </c>
      <c r="C17" s="72" t="s">
        <v>117</v>
      </c>
      <c r="D17" s="80">
        <v>30</v>
      </c>
      <c r="E17" s="81">
        <v>14</v>
      </c>
      <c r="F17" s="75">
        <f t="shared" si="0"/>
        <v>44</v>
      </c>
      <c r="G17" s="66"/>
      <c r="H17" s="97"/>
      <c r="I17" s="49"/>
      <c r="J17" s="49"/>
      <c r="K17" s="49"/>
      <c r="L17" s="49"/>
      <c r="M17" s="49"/>
    </row>
    <row r="18" spans="1:14" ht="13.5" customHeight="1">
      <c r="A18" s="57">
        <v>13</v>
      </c>
      <c r="B18" s="16" t="s">
        <v>15</v>
      </c>
      <c r="C18" s="71" t="s">
        <v>118</v>
      </c>
      <c r="D18" s="84">
        <v>34</v>
      </c>
      <c r="E18" s="85">
        <v>17</v>
      </c>
      <c r="F18" s="74">
        <f t="shared" si="0"/>
        <v>51</v>
      </c>
      <c r="G18" s="64"/>
      <c r="H18" s="95">
        <f>F18+F19+F20</f>
        <v>152</v>
      </c>
    </row>
    <row r="19" spans="1:14" ht="13.5" customHeight="1">
      <c r="A19" s="57">
        <v>14</v>
      </c>
      <c r="B19" s="16" t="s">
        <v>16</v>
      </c>
      <c r="C19" s="71" t="s">
        <v>119</v>
      </c>
      <c r="D19" s="86">
        <v>33</v>
      </c>
      <c r="E19" s="87">
        <v>18</v>
      </c>
      <c r="F19" s="74">
        <f t="shared" si="0"/>
        <v>51</v>
      </c>
      <c r="G19" s="64"/>
      <c r="H19" s="96"/>
    </row>
    <row r="20" spans="1:14" ht="13.5" customHeight="1">
      <c r="A20" s="57">
        <v>15</v>
      </c>
      <c r="B20" s="16" t="s">
        <v>17</v>
      </c>
      <c r="C20" s="71" t="s">
        <v>120</v>
      </c>
      <c r="D20" s="84">
        <v>29</v>
      </c>
      <c r="E20" s="85">
        <v>21</v>
      </c>
      <c r="F20" s="74">
        <f t="shared" si="0"/>
        <v>50</v>
      </c>
      <c r="G20" s="64"/>
      <c r="H20" s="97"/>
    </row>
    <row r="21" spans="1:14" s="46" customFormat="1" ht="13.5" customHeight="1">
      <c r="A21" s="61">
        <v>16</v>
      </c>
      <c r="B21" s="29" t="s">
        <v>18</v>
      </c>
      <c r="C21" s="62" t="s">
        <v>72</v>
      </c>
      <c r="D21" s="82">
        <v>30</v>
      </c>
      <c r="E21" s="83">
        <v>21</v>
      </c>
      <c r="F21" s="75">
        <f t="shared" si="0"/>
        <v>51</v>
      </c>
      <c r="G21" s="66"/>
      <c r="H21" s="95">
        <f>F21+F22+F23</f>
        <v>152</v>
      </c>
      <c r="I21" s="49"/>
      <c r="J21" s="49"/>
      <c r="K21" s="49"/>
      <c r="L21" s="49"/>
      <c r="M21" s="49"/>
    </row>
    <row r="22" spans="1:14" s="46" customFormat="1" ht="13.5" customHeight="1">
      <c r="A22" s="61">
        <v>17</v>
      </c>
      <c r="B22" s="29" t="s">
        <v>19</v>
      </c>
      <c r="C22" s="62" t="s">
        <v>76</v>
      </c>
      <c r="D22" s="82">
        <v>30</v>
      </c>
      <c r="E22" s="83">
        <v>20</v>
      </c>
      <c r="F22" s="75">
        <f t="shared" si="0"/>
        <v>50</v>
      </c>
      <c r="G22" s="66"/>
      <c r="H22" s="96"/>
      <c r="I22" s="49"/>
      <c r="J22" s="49"/>
      <c r="K22" s="49"/>
      <c r="L22" s="49"/>
      <c r="M22" s="49"/>
    </row>
    <row r="23" spans="1:14" s="46" customFormat="1" ht="13.5" customHeight="1">
      <c r="A23" s="61">
        <v>18</v>
      </c>
      <c r="B23" s="29" t="s">
        <v>20</v>
      </c>
      <c r="C23" s="62" t="s">
        <v>93</v>
      </c>
      <c r="D23" s="80">
        <v>32</v>
      </c>
      <c r="E23" s="81">
        <v>19</v>
      </c>
      <c r="F23" s="75">
        <f t="shared" si="0"/>
        <v>51</v>
      </c>
      <c r="G23" s="66"/>
      <c r="H23" s="97"/>
      <c r="I23" s="49"/>
      <c r="J23" s="49"/>
      <c r="K23" s="49"/>
      <c r="L23" s="49"/>
      <c r="M23" s="49"/>
    </row>
    <row r="24" spans="1:14" ht="13.5" customHeight="1">
      <c r="A24" s="57">
        <v>19</v>
      </c>
      <c r="B24" s="16" t="s">
        <v>21</v>
      </c>
      <c r="C24" s="59" t="s">
        <v>66</v>
      </c>
      <c r="D24" s="86">
        <v>36</v>
      </c>
      <c r="E24" s="87">
        <v>14</v>
      </c>
      <c r="F24" s="74">
        <f t="shared" si="0"/>
        <v>50</v>
      </c>
      <c r="G24" s="64"/>
      <c r="H24" s="95">
        <f>F24+F25+F26</f>
        <v>150</v>
      </c>
    </row>
    <row r="25" spans="1:14" ht="13.5" customHeight="1">
      <c r="A25" s="57">
        <v>20</v>
      </c>
      <c r="B25" s="16" t="s">
        <v>22</v>
      </c>
      <c r="C25" s="59" t="s">
        <v>67</v>
      </c>
      <c r="D25" s="84">
        <v>27</v>
      </c>
      <c r="E25" s="85">
        <v>22</v>
      </c>
      <c r="F25" s="74">
        <f t="shared" si="0"/>
        <v>49</v>
      </c>
      <c r="G25" s="64"/>
      <c r="H25" s="96"/>
    </row>
    <row r="26" spans="1:14" ht="13.5" customHeight="1">
      <c r="A26" s="57">
        <v>21</v>
      </c>
      <c r="B26" s="16" t="s">
        <v>23</v>
      </c>
      <c r="C26" s="59" t="s">
        <v>68</v>
      </c>
      <c r="D26" s="84">
        <v>30</v>
      </c>
      <c r="E26" s="85">
        <v>21</v>
      </c>
      <c r="F26" s="74">
        <f t="shared" si="0"/>
        <v>51</v>
      </c>
      <c r="G26" s="64"/>
      <c r="H26" s="97"/>
    </row>
    <row r="27" spans="1:14" s="46" customFormat="1" ht="13.5" customHeight="1">
      <c r="A27" s="61">
        <v>22</v>
      </c>
      <c r="B27" s="29" t="s">
        <v>24</v>
      </c>
      <c r="C27" s="62" t="s">
        <v>69</v>
      </c>
      <c r="D27" s="80">
        <v>28</v>
      </c>
      <c r="E27" s="81">
        <v>23</v>
      </c>
      <c r="F27" s="75">
        <f t="shared" si="0"/>
        <v>51</v>
      </c>
      <c r="G27" s="66"/>
      <c r="H27" s="95">
        <f>F27+F28+F29</f>
        <v>154</v>
      </c>
      <c r="I27" s="49"/>
      <c r="J27" s="49"/>
      <c r="K27" s="49"/>
      <c r="L27" s="49"/>
      <c r="M27" s="49"/>
    </row>
    <row r="28" spans="1:14" s="46" customFormat="1" ht="13.5" customHeight="1">
      <c r="A28" s="61">
        <v>23</v>
      </c>
      <c r="B28" s="29" t="s">
        <v>25</v>
      </c>
      <c r="C28" s="62" t="s">
        <v>94</v>
      </c>
      <c r="D28" s="80">
        <v>24</v>
      </c>
      <c r="E28" s="81">
        <v>27</v>
      </c>
      <c r="F28" s="75">
        <f t="shared" si="0"/>
        <v>51</v>
      </c>
      <c r="G28" s="66"/>
      <c r="H28" s="96"/>
      <c r="I28" s="49"/>
      <c r="J28" s="49"/>
      <c r="K28" s="49"/>
      <c r="L28" s="49"/>
      <c r="M28" s="49"/>
    </row>
    <row r="29" spans="1:14" s="46" customFormat="1" ht="13.5" customHeight="1">
      <c r="A29" s="61">
        <v>24</v>
      </c>
      <c r="B29" s="29" t="s">
        <v>26</v>
      </c>
      <c r="C29" s="62" t="s">
        <v>95</v>
      </c>
      <c r="D29" s="82">
        <v>32</v>
      </c>
      <c r="E29" s="83">
        <v>20</v>
      </c>
      <c r="F29" s="75">
        <f t="shared" si="0"/>
        <v>52</v>
      </c>
      <c r="G29" s="66"/>
      <c r="H29" s="97"/>
      <c r="I29" s="49"/>
      <c r="J29" s="49"/>
      <c r="K29" s="49"/>
      <c r="L29" s="49"/>
      <c r="M29" s="49"/>
    </row>
    <row r="30" spans="1:14" ht="13.5" customHeight="1">
      <c r="A30" s="57">
        <v>25</v>
      </c>
      <c r="B30" s="16" t="s">
        <v>27</v>
      </c>
      <c r="C30" s="59" t="s">
        <v>96</v>
      </c>
      <c r="D30" s="84">
        <v>26</v>
      </c>
      <c r="E30" s="85">
        <v>23</v>
      </c>
      <c r="F30" s="74">
        <f t="shared" si="0"/>
        <v>49</v>
      </c>
      <c r="G30" s="64"/>
      <c r="H30" s="95">
        <f>F30+F31+F32</f>
        <v>152</v>
      </c>
      <c r="N30">
        <f>72+46</f>
        <v>118</v>
      </c>
    </row>
    <row r="31" spans="1:14" ht="13.5" customHeight="1">
      <c r="A31" s="57">
        <v>26</v>
      </c>
      <c r="B31" s="16" t="s">
        <v>28</v>
      </c>
      <c r="C31" s="59" t="s">
        <v>79</v>
      </c>
      <c r="D31" s="86">
        <v>33</v>
      </c>
      <c r="E31" s="87">
        <v>19</v>
      </c>
      <c r="F31" s="74">
        <f t="shared" si="0"/>
        <v>52</v>
      </c>
      <c r="G31" s="64"/>
      <c r="H31" s="96"/>
      <c r="N31">
        <v>38</v>
      </c>
    </row>
    <row r="32" spans="1:14" ht="13.5" customHeight="1">
      <c r="A32" s="57">
        <v>27</v>
      </c>
      <c r="B32" s="16" t="s">
        <v>29</v>
      </c>
      <c r="C32" s="59" t="s">
        <v>74</v>
      </c>
      <c r="D32" s="84">
        <v>28</v>
      </c>
      <c r="E32" s="85">
        <v>23</v>
      </c>
      <c r="F32" s="74">
        <f t="shared" si="0"/>
        <v>51</v>
      </c>
      <c r="G32" s="64"/>
      <c r="H32" s="97"/>
      <c r="I32" s="49">
        <v>51</v>
      </c>
      <c r="J32" s="49">
        <v>1</v>
      </c>
    </row>
    <row r="33" spans="1:16" s="46" customFormat="1" ht="13.5" customHeight="1">
      <c r="A33" s="61">
        <v>28</v>
      </c>
      <c r="B33" s="29" t="s">
        <v>30</v>
      </c>
      <c r="C33" s="62" t="s">
        <v>97</v>
      </c>
      <c r="D33" s="80">
        <v>21</v>
      </c>
      <c r="E33" s="81">
        <v>29</v>
      </c>
      <c r="F33" s="75">
        <f t="shared" si="0"/>
        <v>50</v>
      </c>
      <c r="G33" s="66"/>
      <c r="H33" s="95">
        <f>F33+F34+F35</f>
        <v>152</v>
      </c>
      <c r="I33" s="49"/>
      <c r="J33" s="49"/>
      <c r="K33" s="49"/>
      <c r="L33" s="49"/>
      <c r="M33" s="49"/>
    </row>
    <row r="34" spans="1:16" s="46" customFormat="1" ht="13.5" customHeight="1">
      <c r="A34" s="61">
        <v>29</v>
      </c>
      <c r="B34" s="29" t="s">
        <v>31</v>
      </c>
      <c r="C34" s="62" t="s">
        <v>70</v>
      </c>
      <c r="D34" s="80">
        <v>34</v>
      </c>
      <c r="E34" s="81">
        <v>17</v>
      </c>
      <c r="F34" s="75">
        <f t="shared" si="0"/>
        <v>51</v>
      </c>
      <c r="G34" s="66"/>
      <c r="H34" s="96"/>
      <c r="I34" s="49"/>
      <c r="J34" s="49"/>
      <c r="K34" s="49"/>
      <c r="L34" s="49"/>
      <c r="M34" s="49"/>
    </row>
    <row r="35" spans="1:16" s="46" customFormat="1" ht="13.5" customHeight="1">
      <c r="A35" s="61">
        <v>30</v>
      </c>
      <c r="B35" s="29" t="s">
        <v>32</v>
      </c>
      <c r="C35" s="62" t="s">
        <v>78</v>
      </c>
      <c r="D35" s="80">
        <v>31</v>
      </c>
      <c r="E35" s="81">
        <v>20</v>
      </c>
      <c r="F35" s="75">
        <f t="shared" si="0"/>
        <v>51</v>
      </c>
      <c r="G35" s="66"/>
      <c r="H35" s="97"/>
      <c r="I35" s="49"/>
      <c r="J35" s="49"/>
      <c r="K35" s="49"/>
      <c r="L35" s="49"/>
      <c r="M35" s="49"/>
      <c r="O35" s="46">
        <v>68</v>
      </c>
      <c r="P35" s="46">
        <v>18</v>
      </c>
    </row>
    <row r="36" spans="1:16" ht="13.5" customHeight="1">
      <c r="A36" s="57">
        <v>31</v>
      </c>
      <c r="B36" s="16" t="s">
        <v>33</v>
      </c>
      <c r="C36" s="59" t="s">
        <v>87</v>
      </c>
      <c r="D36" s="69"/>
      <c r="E36" s="70"/>
      <c r="F36" s="74">
        <f t="shared" ref="F36:F43" si="1">SUM(D36:E36)</f>
        <v>0</v>
      </c>
      <c r="G36" s="64"/>
      <c r="H36" s="95">
        <f>F36+F37+F38</f>
        <v>0</v>
      </c>
      <c r="I36" s="49">
        <v>36</v>
      </c>
      <c r="J36" s="49">
        <v>2</v>
      </c>
      <c r="K36" s="49">
        <v>1458</v>
      </c>
      <c r="L36" s="53" t="s">
        <v>89</v>
      </c>
      <c r="O36">
        <v>35</v>
      </c>
      <c r="P36">
        <v>20</v>
      </c>
    </row>
    <row r="37" spans="1:16" ht="13.5" customHeight="1">
      <c r="A37" s="57">
        <v>32</v>
      </c>
      <c r="B37" s="16" t="s">
        <v>34</v>
      </c>
      <c r="C37" s="59" t="s">
        <v>86</v>
      </c>
      <c r="D37" s="69"/>
      <c r="E37" s="70"/>
      <c r="F37" s="74">
        <f t="shared" si="1"/>
        <v>0</v>
      </c>
      <c r="G37" s="64"/>
      <c r="H37" s="96"/>
      <c r="I37" s="49">
        <v>42</v>
      </c>
      <c r="J37" s="49">
        <v>1</v>
      </c>
      <c r="K37" s="49">
        <v>155</v>
      </c>
      <c r="L37" s="53" t="s">
        <v>90</v>
      </c>
    </row>
    <row r="38" spans="1:16" ht="13.5" customHeight="1">
      <c r="A38" s="57">
        <v>33</v>
      </c>
      <c r="B38" s="16" t="s">
        <v>35</v>
      </c>
      <c r="C38" s="59" t="s">
        <v>98</v>
      </c>
      <c r="D38" s="69"/>
      <c r="E38" s="70"/>
      <c r="F38" s="74">
        <f t="shared" si="1"/>
        <v>0</v>
      </c>
      <c r="G38" s="64"/>
      <c r="H38" s="97"/>
      <c r="I38" s="49">
        <v>34</v>
      </c>
      <c r="J38" s="49">
        <v>4</v>
      </c>
      <c r="K38" s="49">
        <v>171</v>
      </c>
      <c r="L38" s="53" t="s">
        <v>91</v>
      </c>
    </row>
    <row r="39" spans="1:16" ht="13.5" customHeight="1">
      <c r="A39" s="57">
        <v>34</v>
      </c>
      <c r="B39" s="16" t="s">
        <v>36</v>
      </c>
      <c r="C39" s="59" t="s">
        <v>99</v>
      </c>
      <c r="D39" s="69"/>
      <c r="E39" s="70"/>
      <c r="F39" s="74">
        <f t="shared" si="1"/>
        <v>0</v>
      </c>
      <c r="G39" s="64"/>
      <c r="H39" s="64">
        <v>0</v>
      </c>
      <c r="I39" s="49">
        <v>42</v>
      </c>
      <c r="J39" s="49">
        <v>1</v>
      </c>
      <c r="K39" s="49">
        <v>1784</v>
      </c>
      <c r="L39" s="53" t="s">
        <v>92</v>
      </c>
    </row>
    <row r="40" spans="1:16" s="46" customFormat="1" ht="13.5" customHeight="1">
      <c r="A40" s="61">
        <v>35</v>
      </c>
      <c r="B40" s="29" t="s">
        <v>37</v>
      </c>
      <c r="C40" s="62" t="s">
        <v>100</v>
      </c>
      <c r="D40" s="80">
        <v>26</v>
      </c>
      <c r="E40" s="81">
        <v>8</v>
      </c>
      <c r="F40" s="75">
        <f t="shared" si="1"/>
        <v>34</v>
      </c>
      <c r="G40" s="66"/>
      <c r="H40" s="95">
        <f>F40+F41+F42</f>
        <v>109</v>
      </c>
      <c r="I40" s="49"/>
      <c r="J40" s="49"/>
      <c r="K40" s="49"/>
      <c r="L40" s="49"/>
      <c r="M40" s="49"/>
    </row>
    <row r="41" spans="1:16" s="46" customFormat="1" ht="13.5" customHeight="1">
      <c r="A41" s="61">
        <v>36</v>
      </c>
      <c r="B41" s="29" t="s">
        <v>38</v>
      </c>
      <c r="C41" s="62" t="s">
        <v>82</v>
      </c>
      <c r="D41" s="80">
        <v>17</v>
      </c>
      <c r="E41" s="81">
        <v>24</v>
      </c>
      <c r="F41" s="75">
        <f t="shared" si="1"/>
        <v>41</v>
      </c>
      <c r="G41" s="66"/>
      <c r="H41" s="96"/>
      <c r="I41" s="49"/>
      <c r="J41" s="49"/>
      <c r="K41" s="49"/>
      <c r="L41" s="49"/>
      <c r="M41" s="49"/>
    </row>
    <row r="42" spans="1:16" s="46" customFormat="1" ht="13.5" customHeight="1">
      <c r="A42" s="61">
        <v>37</v>
      </c>
      <c r="B42" s="29" t="s">
        <v>39</v>
      </c>
      <c r="C42" s="62" t="s">
        <v>83</v>
      </c>
      <c r="D42" s="80">
        <v>21</v>
      </c>
      <c r="E42" s="81">
        <v>13</v>
      </c>
      <c r="F42" s="75">
        <f t="shared" si="1"/>
        <v>34</v>
      </c>
      <c r="G42" s="66"/>
      <c r="H42" s="97"/>
      <c r="I42" s="68" t="s">
        <v>104</v>
      </c>
      <c r="J42" s="49"/>
      <c r="K42" s="49"/>
      <c r="L42" s="49"/>
      <c r="M42" s="49"/>
    </row>
    <row r="43" spans="1:16" s="46" customFormat="1" ht="13.5" customHeight="1">
      <c r="A43" s="61">
        <v>38</v>
      </c>
      <c r="B43" s="29" t="s">
        <v>40</v>
      </c>
      <c r="C43" s="62" t="s">
        <v>101</v>
      </c>
      <c r="D43" s="80">
        <v>22</v>
      </c>
      <c r="E43" s="81">
        <v>19</v>
      </c>
      <c r="F43" s="75">
        <f t="shared" si="1"/>
        <v>41</v>
      </c>
      <c r="G43" s="66"/>
      <c r="H43" s="65">
        <f>SUM(F43:G43)</f>
        <v>41</v>
      </c>
      <c r="I43" s="49"/>
      <c r="J43" s="49"/>
      <c r="K43" s="49"/>
      <c r="L43" s="49"/>
      <c r="M43" s="49"/>
    </row>
    <row r="44" spans="1:16" ht="15.75" customHeight="1">
      <c r="A44" s="63"/>
      <c r="B44" s="63"/>
      <c r="C44" s="63"/>
      <c r="D44" s="67">
        <f>SUM(D6:D43)</f>
        <v>972</v>
      </c>
      <c r="E44" s="67">
        <f>SUM(E6:E43)</f>
        <v>649</v>
      </c>
      <c r="F44" s="74">
        <f>SUM(F6:F43)</f>
        <v>1621</v>
      </c>
      <c r="G44" s="64"/>
      <c r="H44" s="65">
        <f>SUM(H6:H43)</f>
        <v>1621</v>
      </c>
      <c r="J44" s="49" t="s">
        <v>103</v>
      </c>
    </row>
    <row r="45" spans="1:16" ht="15.75" customHeight="1">
      <c r="E45" s="34"/>
      <c r="F45" s="34"/>
      <c r="G45" s="19"/>
    </row>
    <row r="46" spans="1:16" ht="15.75" customHeight="1">
      <c r="E46" s="34"/>
      <c r="F46" s="34"/>
      <c r="G46" s="19"/>
    </row>
  </sheetData>
  <mergeCells count="20">
    <mergeCell ref="H33:H35"/>
    <mergeCell ref="H36:H38"/>
    <mergeCell ref="H40:H42"/>
    <mergeCell ref="H21:H23"/>
    <mergeCell ref="H24:H26"/>
    <mergeCell ref="H27:H29"/>
    <mergeCell ref="H30:H32"/>
    <mergeCell ref="H6:H8"/>
    <mergeCell ref="H9:H11"/>
    <mergeCell ref="H12:H14"/>
    <mergeCell ref="H15:H17"/>
    <mergeCell ref="H18:H20"/>
    <mergeCell ref="A1:H1"/>
    <mergeCell ref="A2:H2"/>
    <mergeCell ref="A3:G3"/>
    <mergeCell ref="A4:A5"/>
    <mergeCell ref="B4:B5"/>
    <mergeCell ref="D4:F4"/>
    <mergeCell ref="G4:G5"/>
    <mergeCell ref="C4:C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6"/>
  <sheetViews>
    <sheetView zoomScale="124" zoomScaleNormal="124" workbookViewId="0">
      <selection activeCell="C33" sqref="C33:C35"/>
    </sheetView>
  </sheetViews>
  <sheetFormatPr defaultColWidth="14.42578125" defaultRowHeight="15.75" customHeight="1"/>
  <cols>
    <col min="1" max="1" width="6.42578125" customWidth="1"/>
    <col min="3" max="3" width="23.42578125" customWidth="1"/>
    <col min="4" max="4" width="7" style="33" customWidth="1"/>
    <col min="5" max="5" width="5.7109375" style="33" customWidth="1"/>
    <col min="6" max="6" width="9.42578125" customWidth="1"/>
    <col min="7" max="7" width="8.7109375" customWidth="1"/>
    <col min="8" max="8" width="14.42578125" style="51"/>
    <col min="9" max="13" width="14.42578125" style="49"/>
  </cols>
  <sheetData>
    <row r="1" spans="1:13" ht="15.75" customHeight="1">
      <c r="A1" s="89" t="s">
        <v>50</v>
      </c>
      <c r="B1" s="89"/>
      <c r="C1" s="89"/>
      <c r="D1" s="89"/>
      <c r="E1" s="89"/>
      <c r="F1" s="89"/>
      <c r="G1" s="89"/>
      <c r="H1" s="89"/>
    </row>
    <row r="2" spans="1:13" ht="15.75" customHeight="1">
      <c r="A2" s="98" t="s">
        <v>45</v>
      </c>
      <c r="B2" s="98"/>
      <c r="C2" s="98"/>
      <c r="D2" s="98"/>
      <c r="E2" s="98"/>
      <c r="F2" s="98"/>
      <c r="G2" s="98"/>
      <c r="H2" s="98"/>
    </row>
    <row r="3" spans="1:13" ht="27" customHeight="1">
      <c r="A3" s="99" t="s">
        <v>49</v>
      </c>
      <c r="B3" s="99"/>
      <c r="C3" s="99"/>
      <c r="D3" s="99"/>
      <c r="E3" s="99"/>
      <c r="F3" s="99"/>
      <c r="G3" s="99"/>
      <c r="H3" s="50"/>
    </row>
    <row r="4" spans="1:13" ht="12.75">
      <c r="A4" s="100" t="s">
        <v>0</v>
      </c>
      <c r="B4" s="100" t="s">
        <v>1</v>
      </c>
      <c r="C4" s="32"/>
      <c r="D4" s="102" t="s">
        <v>2</v>
      </c>
      <c r="E4" s="103"/>
      <c r="F4" s="103"/>
      <c r="G4" s="104" t="s">
        <v>46</v>
      </c>
    </row>
    <row r="5" spans="1:13" ht="12.75">
      <c r="A5" s="101"/>
      <c r="B5" s="101"/>
      <c r="C5" s="30"/>
      <c r="D5" s="2" t="s">
        <v>3</v>
      </c>
      <c r="E5" s="2" t="s">
        <v>4</v>
      </c>
      <c r="F5" s="28" t="s">
        <v>5</v>
      </c>
      <c r="G5" s="105"/>
    </row>
    <row r="6" spans="1:13" ht="12.75">
      <c r="A6" s="6">
        <v>1</v>
      </c>
      <c r="B6" s="39" t="s">
        <v>41</v>
      </c>
      <c r="C6" s="31" t="s">
        <v>51</v>
      </c>
      <c r="D6" s="35">
        <v>28</v>
      </c>
      <c r="E6" s="36">
        <v>18</v>
      </c>
      <c r="F6" s="14">
        <f t="shared" ref="F6:F8" si="0">SUM(D6:E6)</f>
        <v>46</v>
      </c>
      <c r="G6" s="16"/>
    </row>
    <row r="7" spans="1:13" ht="12.75">
      <c r="A7" s="6">
        <v>2</v>
      </c>
      <c r="B7" s="40" t="s">
        <v>42</v>
      </c>
      <c r="C7" s="31" t="s">
        <v>52</v>
      </c>
      <c r="D7" s="37">
        <v>25</v>
      </c>
      <c r="E7" s="38">
        <v>19</v>
      </c>
      <c r="F7" s="14">
        <f t="shared" si="0"/>
        <v>44</v>
      </c>
      <c r="G7" s="16"/>
    </row>
    <row r="8" spans="1:13" ht="12.75">
      <c r="A8" s="6">
        <v>3</v>
      </c>
      <c r="B8" s="40" t="s">
        <v>43</v>
      </c>
      <c r="C8" s="31" t="s">
        <v>53</v>
      </c>
      <c r="D8" s="37">
        <v>29</v>
      </c>
      <c r="E8" s="38">
        <v>16</v>
      </c>
      <c r="F8" s="14">
        <f t="shared" si="0"/>
        <v>45</v>
      </c>
      <c r="G8" s="16"/>
      <c r="H8" s="51">
        <f>F6+F7+F8</f>
        <v>135</v>
      </c>
    </row>
    <row r="9" spans="1:13" s="46" customFormat="1" ht="13.5" customHeight="1">
      <c r="A9" s="42">
        <v>4</v>
      </c>
      <c r="B9" s="3" t="s">
        <v>6</v>
      </c>
      <c r="C9" s="43" t="s">
        <v>54</v>
      </c>
      <c r="D9" s="44">
        <v>29</v>
      </c>
      <c r="E9" s="45">
        <v>20</v>
      </c>
      <c r="F9" s="20">
        <f t="shared" ref="F9:F11" si="1">SUM(D9:E9)</f>
        <v>49</v>
      </c>
      <c r="G9" s="29"/>
      <c r="H9" s="51"/>
      <c r="I9" s="49"/>
      <c r="J9" s="49"/>
      <c r="K9" s="49"/>
      <c r="L9" s="49"/>
      <c r="M9" s="49"/>
    </row>
    <row r="10" spans="1:13" s="46" customFormat="1" ht="13.5" customHeight="1">
      <c r="A10" s="42">
        <v>5</v>
      </c>
      <c r="B10" s="3" t="s">
        <v>7</v>
      </c>
      <c r="C10" s="43" t="s">
        <v>55</v>
      </c>
      <c r="D10" s="44">
        <v>30</v>
      </c>
      <c r="E10" s="45">
        <v>18</v>
      </c>
      <c r="F10" s="20">
        <f t="shared" si="1"/>
        <v>48</v>
      </c>
      <c r="G10" s="29"/>
      <c r="H10" s="51"/>
      <c r="I10" s="49"/>
      <c r="J10" s="49"/>
      <c r="K10" s="49"/>
      <c r="L10" s="49"/>
      <c r="M10" s="49"/>
    </row>
    <row r="11" spans="1:13" s="46" customFormat="1" ht="13.5" customHeight="1">
      <c r="A11" s="42">
        <v>6</v>
      </c>
      <c r="B11" s="3" t="s">
        <v>8</v>
      </c>
      <c r="C11" s="43" t="s">
        <v>56</v>
      </c>
      <c r="D11" s="44">
        <v>33</v>
      </c>
      <c r="E11" s="45">
        <v>15</v>
      </c>
      <c r="F11" s="20">
        <f t="shared" si="1"/>
        <v>48</v>
      </c>
      <c r="G11" s="29"/>
      <c r="H11" s="51">
        <f>F9+F10+F11</f>
        <v>145</v>
      </c>
      <c r="I11" s="49"/>
      <c r="J11" s="49"/>
      <c r="K11" s="49"/>
      <c r="L11" s="49"/>
      <c r="M11" s="49"/>
    </row>
    <row r="12" spans="1:13" ht="13.5" customHeight="1">
      <c r="A12" s="6">
        <v>7</v>
      </c>
      <c r="B12" s="41" t="s">
        <v>9</v>
      </c>
      <c r="C12" s="31" t="s">
        <v>57</v>
      </c>
      <c r="D12" s="37">
        <v>28</v>
      </c>
      <c r="E12" s="38">
        <v>18</v>
      </c>
      <c r="F12" s="14">
        <f>SUM(D12:E12)</f>
        <v>46</v>
      </c>
      <c r="G12" s="16"/>
    </row>
    <row r="13" spans="1:13" ht="13.5" customHeight="1">
      <c r="A13" s="6">
        <v>8</v>
      </c>
      <c r="B13" s="41" t="s">
        <v>10</v>
      </c>
      <c r="C13" s="31" t="s">
        <v>58</v>
      </c>
      <c r="D13" s="37">
        <v>23</v>
      </c>
      <c r="E13" s="38">
        <v>22</v>
      </c>
      <c r="F13" s="14">
        <f t="shared" ref="F13:F32" si="2">SUM(D13:E13)</f>
        <v>45</v>
      </c>
      <c r="G13" s="16"/>
    </row>
    <row r="14" spans="1:13" ht="13.5" customHeight="1">
      <c r="A14" s="6">
        <v>9</v>
      </c>
      <c r="B14" s="41" t="s">
        <v>11</v>
      </c>
      <c r="C14" s="31" t="s">
        <v>59</v>
      </c>
      <c r="D14" s="37">
        <v>30</v>
      </c>
      <c r="E14" s="38">
        <v>14</v>
      </c>
      <c r="F14" s="14">
        <f t="shared" si="2"/>
        <v>44</v>
      </c>
      <c r="G14" s="16"/>
      <c r="H14" s="51">
        <f>F12+F13+F14</f>
        <v>135</v>
      </c>
    </row>
    <row r="15" spans="1:13" s="46" customFormat="1" ht="13.5" customHeight="1">
      <c r="A15" s="42">
        <v>10</v>
      </c>
      <c r="B15" s="3" t="s">
        <v>12</v>
      </c>
      <c r="C15" s="43" t="s">
        <v>60</v>
      </c>
      <c r="D15" s="44">
        <v>33</v>
      </c>
      <c r="E15" s="45">
        <v>14</v>
      </c>
      <c r="F15" s="20">
        <f t="shared" si="2"/>
        <v>47</v>
      </c>
      <c r="G15" s="29"/>
      <c r="H15" s="51"/>
      <c r="I15" s="49"/>
      <c r="J15" s="49"/>
      <c r="K15" s="49"/>
      <c r="L15" s="49"/>
      <c r="M15" s="49"/>
    </row>
    <row r="16" spans="1:13" s="46" customFormat="1" ht="13.5" customHeight="1">
      <c r="A16" s="42">
        <v>11</v>
      </c>
      <c r="B16" s="3" t="s">
        <v>13</v>
      </c>
      <c r="C16" s="43" t="s">
        <v>61</v>
      </c>
      <c r="D16" s="44">
        <v>31</v>
      </c>
      <c r="E16" s="45">
        <v>16</v>
      </c>
      <c r="F16" s="20">
        <f t="shared" si="2"/>
        <v>47</v>
      </c>
      <c r="G16" s="29"/>
      <c r="H16" s="51"/>
      <c r="I16" s="49"/>
      <c r="J16" s="49"/>
      <c r="K16" s="49"/>
      <c r="L16" s="49"/>
      <c r="M16" s="49"/>
    </row>
    <row r="17" spans="1:14" s="46" customFormat="1" ht="13.5" customHeight="1">
      <c r="A17" s="42">
        <v>12</v>
      </c>
      <c r="B17" s="3" t="s">
        <v>14</v>
      </c>
      <c r="C17" s="43" t="s">
        <v>62</v>
      </c>
      <c r="D17" s="44">
        <v>27</v>
      </c>
      <c r="E17" s="45">
        <v>19</v>
      </c>
      <c r="F17" s="20">
        <f t="shared" si="2"/>
        <v>46</v>
      </c>
      <c r="G17" s="29"/>
      <c r="H17" s="51">
        <f t="shared" ref="H17:H35" si="3">F15+F16+F17</f>
        <v>140</v>
      </c>
      <c r="I17" s="49"/>
      <c r="J17" s="49"/>
      <c r="K17" s="49"/>
      <c r="L17" s="49"/>
      <c r="M17" s="49"/>
    </row>
    <row r="18" spans="1:14" ht="13.5" customHeight="1">
      <c r="A18" s="6">
        <v>13</v>
      </c>
      <c r="B18" s="41" t="s">
        <v>15</v>
      </c>
      <c r="C18" s="31" t="s">
        <v>63</v>
      </c>
      <c r="D18" s="37">
        <v>30</v>
      </c>
      <c r="E18" s="38">
        <v>21</v>
      </c>
      <c r="F18" s="14">
        <f t="shared" si="2"/>
        <v>51</v>
      </c>
      <c r="G18" s="16"/>
    </row>
    <row r="19" spans="1:14" ht="13.5" customHeight="1">
      <c r="A19" s="6">
        <v>14</v>
      </c>
      <c r="B19" s="41" t="s">
        <v>16</v>
      </c>
      <c r="C19" s="31" t="s">
        <v>64</v>
      </c>
      <c r="D19" s="37">
        <v>32</v>
      </c>
      <c r="E19" s="38">
        <v>19</v>
      </c>
      <c r="F19" s="14">
        <f t="shared" si="2"/>
        <v>51</v>
      </c>
      <c r="G19" s="16"/>
    </row>
    <row r="20" spans="1:14" ht="13.5" customHeight="1">
      <c r="A20" s="6">
        <v>15</v>
      </c>
      <c r="B20" s="41" t="s">
        <v>17</v>
      </c>
      <c r="C20" s="31" t="s">
        <v>65</v>
      </c>
      <c r="D20" s="37">
        <v>31</v>
      </c>
      <c r="E20" s="38">
        <v>18</v>
      </c>
      <c r="F20" s="14">
        <f t="shared" si="2"/>
        <v>49</v>
      </c>
      <c r="G20" s="16"/>
      <c r="H20" s="51">
        <f t="shared" si="3"/>
        <v>151</v>
      </c>
    </row>
    <row r="21" spans="1:14" s="46" customFormat="1" ht="13.5" customHeight="1">
      <c r="A21" s="42">
        <v>16</v>
      </c>
      <c r="B21" s="3" t="s">
        <v>18</v>
      </c>
      <c r="C21" s="43" t="s">
        <v>66</v>
      </c>
      <c r="D21" s="44">
        <v>35</v>
      </c>
      <c r="E21" s="45">
        <v>15</v>
      </c>
      <c r="F21" s="20">
        <f t="shared" si="2"/>
        <v>50</v>
      </c>
      <c r="G21" s="29"/>
      <c r="H21" s="51"/>
      <c r="I21" s="49"/>
      <c r="J21" s="49"/>
      <c r="K21" s="49"/>
      <c r="L21" s="49"/>
      <c r="M21" s="49"/>
    </row>
    <row r="22" spans="1:14" s="46" customFormat="1" ht="13.5" customHeight="1">
      <c r="A22" s="42">
        <v>17</v>
      </c>
      <c r="B22" s="3" t="s">
        <v>19</v>
      </c>
      <c r="C22" s="43" t="s">
        <v>67</v>
      </c>
      <c r="D22" s="44">
        <v>27</v>
      </c>
      <c r="E22" s="45">
        <v>24</v>
      </c>
      <c r="F22" s="20">
        <f t="shared" si="2"/>
        <v>51</v>
      </c>
      <c r="G22" s="29"/>
      <c r="H22" s="51"/>
      <c r="I22" s="49"/>
      <c r="J22" s="49"/>
      <c r="K22" s="49"/>
      <c r="L22" s="49"/>
      <c r="M22" s="49"/>
    </row>
    <row r="23" spans="1:14" s="46" customFormat="1" ht="13.5" customHeight="1">
      <c r="A23" s="42">
        <v>18</v>
      </c>
      <c r="B23" s="3" t="s">
        <v>20</v>
      </c>
      <c r="C23" s="43" t="s">
        <v>68</v>
      </c>
      <c r="D23" s="44">
        <v>30</v>
      </c>
      <c r="E23" s="45">
        <v>22</v>
      </c>
      <c r="F23" s="20">
        <f t="shared" si="2"/>
        <v>52</v>
      </c>
      <c r="G23" s="29"/>
      <c r="H23" s="51">
        <f t="shared" si="3"/>
        <v>153</v>
      </c>
      <c r="I23" s="49"/>
      <c r="J23" s="49"/>
      <c r="K23" s="49"/>
      <c r="L23" s="49"/>
      <c r="M23" s="49"/>
    </row>
    <row r="24" spans="1:14" ht="13.5" customHeight="1">
      <c r="A24" s="6">
        <v>19</v>
      </c>
      <c r="B24" s="41" t="s">
        <v>21</v>
      </c>
      <c r="C24" s="31" t="s">
        <v>69</v>
      </c>
      <c r="D24" s="37">
        <v>28</v>
      </c>
      <c r="E24" s="38">
        <v>23</v>
      </c>
      <c r="F24" s="14">
        <f t="shared" si="2"/>
        <v>51</v>
      </c>
      <c r="G24" s="16"/>
    </row>
    <row r="25" spans="1:14" ht="13.5" customHeight="1">
      <c r="A25" s="6">
        <v>20</v>
      </c>
      <c r="B25" s="41" t="s">
        <v>22</v>
      </c>
      <c r="C25" s="31" t="s">
        <v>70</v>
      </c>
      <c r="D25" s="37">
        <v>23</v>
      </c>
      <c r="E25" s="38">
        <v>25</v>
      </c>
      <c r="F25" s="14">
        <f t="shared" si="2"/>
        <v>48</v>
      </c>
      <c r="G25" s="16"/>
    </row>
    <row r="26" spans="1:14" ht="13.5" customHeight="1">
      <c r="A26" s="6">
        <v>21</v>
      </c>
      <c r="B26" s="41" t="s">
        <v>23</v>
      </c>
      <c r="C26" s="31" t="s">
        <v>71</v>
      </c>
      <c r="D26" s="37">
        <v>31</v>
      </c>
      <c r="E26" s="38">
        <v>20</v>
      </c>
      <c r="F26" s="14">
        <f t="shared" si="2"/>
        <v>51</v>
      </c>
      <c r="G26" s="16"/>
      <c r="H26" s="51">
        <f t="shared" si="3"/>
        <v>150</v>
      </c>
    </row>
    <row r="27" spans="1:14" s="46" customFormat="1" ht="13.5" customHeight="1">
      <c r="A27" s="42">
        <v>22</v>
      </c>
      <c r="B27" s="3" t="s">
        <v>24</v>
      </c>
      <c r="C27" s="43" t="s">
        <v>72</v>
      </c>
      <c r="D27" s="44">
        <v>29</v>
      </c>
      <c r="E27" s="45">
        <v>25</v>
      </c>
      <c r="F27" s="20">
        <f t="shared" si="2"/>
        <v>54</v>
      </c>
      <c r="G27" s="29"/>
      <c r="H27" s="51"/>
      <c r="I27" s="49"/>
      <c r="J27" s="49"/>
      <c r="K27" s="49"/>
      <c r="L27" s="49"/>
      <c r="M27" s="49"/>
    </row>
    <row r="28" spans="1:14" s="46" customFormat="1" ht="13.5" customHeight="1">
      <c r="A28" s="42">
        <v>23</v>
      </c>
      <c r="B28" s="3" t="s">
        <v>25</v>
      </c>
      <c r="C28" s="43" t="s">
        <v>73</v>
      </c>
      <c r="D28" s="44">
        <v>33</v>
      </c>
      <c r="E28" s="45">
        <v>19</v>
      </c>
      <c r="F28" s="20">
        <f t="shared" si="2"/>
        <v>52</v>
      </c>
      <c r="G28" s="29"/>
      <c r="H28" s="51"/>
      <c r="I28" s="49"/>
      <c r="J28" s="49"/>
      <c r="K28" s="49"/>
      <c r="L28" s="49"/>
      <c r="M28" s="49"/>
    </row>
    <row r="29" spans="1:14" s="46" customFormat="1" ht="13.5" customHeight="1">
      <c r="A29" s="42">
        <v>24</v>
      </c>
      <c r="B29" s="3" t="s">
        <v>26</v>
      </c>
      <c r="C29" s="43" t="s">
        <v>74</v>
      </c>
      <c r="D29" s="44">
        <v>28</v>
      </c>
      <c r="E29" s="45">
        <v>25</v>
      </c>
      <c r="F29" s="20">
        <f t="shared" si="2"/>
        <v>53</v>
      </c>
      <c r="G29" s="29"/>
      <c r="H29" s="51">
        <f t="shared" si="3"/>
        <v>159</v>
      </c>
      <c r="I29" s="49"/>
      <c r="J29" s="49"/>
      <c r="K29" s="49"/>
      <c r="L29" s="49"/>
      <c r="M29" s="49"/>
    </row>
    <row r="30" spans="1:14" ht="13.5" customHeight="1">
      <c r="A30" s="6">
        <v>25</v>
      </c>
      <c r="B30" s="41" t="s">
        <v>27</v>
      </c>
      <c r="C30" s="31" t="s">
        <v>75</v>
      </c>
      <c r="D30" s="37">
        <v>22</v>
      </c>
      <c r="E30" s="38">
        <v>29</v>
      </c>
      <c r="F30" s="14">
        <f t="shared" si="2"/>
        <v>51</v>
      </c>
      <c r="G30" s="16"/>
      <c r="N30">
        <f>72+46</f>
        <v>118</v>
      </c>
    </row>
    <row r="31" spans="1:14" ht="13.5" customHeight="1">
      <c r="A31" s="6">
        <v>26</v>
      </c>
      <c r="B31" s="41" t="s">
        <v>28</v>
      </c>
      <c r="C31" s="31" t="s">
        <v>76</v>
      </c>
      <c r="D31" s="37">
        <v>33</v>
      </c>
      <c r="E31" s="38">
        <v>16</v>
      </c>
      <c r="F31" s="14">
        <f t="shared" si="2"/>
        <v>49</v>
      </c>
      <c r="G31" s="16"/>
      <c r="N31">
        <v>38</v>
      </c>
    </row>
    <row r="32" spans="1:14" ht="13.5" customHeight="1">
      <c r="A32" s="6">
        <v>27</v>
      </c>
      <c r="B32" s="41" t="s">
        <v>29</v>
      </c>
      <c r="C32" s="31" t="s">
        <v>77</v>
      </c>
      <c r="D32" s="37">
        <v>32</v>
      </c>
      <c r="E32" s="38">
        <v>20</v>
      </c>
      <c r="F32" s="14">
        <f t="shared" si="2"/>
        <v>52</v>
      </c>
      <c r="G32" s="16"/>
      <c r="H32" s="51">
        <f t="shared" si="3"/>
        <v>152</v>
      </c>
      <c r="I32" s="49">
        <v>51</v>
      </c>
      <c r="J32" s="49">
        <v>1</v>
      </c>
    </row>
    <row r="33" spans="1:16" s="46" customFormat="1" ht="13.5" customHeight="1">
      <c r="A33" s="42">
        <v>28</v>
      </c>
      <c r="B33" s="3" t="s">
        <v>30</v>
      </c>
      <c r="C33" s="43" t="s">
        <v>78</v>
      </c>
      <c r="D33" s="44">
        <v>30</v>
      </c>
      <c r="E33" s="45">
        <v>25</v>
      </c>
      <c r="F33" s="20">
        <f>SUM(D33:E33)</f>
        <v>55</v>
      </c>
      <c r="G33" s="29"/>
      <c r="H33" s="51"/>
      <c r="I33" s="49"/>
      <c r="J33" s="49"/>
      <c r="K33" s="49"/>
      <c r="L33" s="49"/>
      <c r="M33" s="49"/>
    </row>
    <row r="34" spans="1:16" s="46" customFormat="1" ht="13.5" customHeight="1">
      <c r="A34" s="42">
        <v>29</v>
      </c>
      <c r="B34" s="3" t="s">
        <v>31</v>
      </c>
      <c r="C34" s="43" t="s">
        <v>79</v>
      </c>
      <c r="D34" s="44">
        <v>35</v>
      </c>
      <c r="E34" s="45">
        <v>22</v>
      </c>
      <c r="F34" s="20">
        <f t="shared" ref="F34:F39" si="4">SUM(D34:E34)</f>
        <v>57</v>
      </c>
      <c r="G34" s="29"/>
      <c r="H34" s="51"/>
      <c r="I34" s="49"/>
      <c r="J34" s="49"/>
      <c r="K34" s="49"/>
      <c r="L34" s="49"/>
      <c r="M34" s="49"/>
    </row>
    <row r="35" spans="1:16" s="46" customFormat="1" ht="13.5" customHeight="1">
      <c r="A35" s="42">
        <v>30</v>
      </c>
      <c r="B35" s="3" t="s">
        <v>32</v>
      </c>
      <c r="C35" s="43" t="s">
        <v>80</v>
      </c>
      <c r="D35" s="44">
        <v>28</v>
      </c>
      <c r="E35" s="45">
        <v>31</v>
      </c>
      <c r="F35" s="20">
        <f t="shared" si="4"/>
        <v>59</v>
      </c>
      <c r="G35" s="29"/>
      <c r="H35" s="51">
        <f t="shared" si="3"/>
        <v>171</v>
      </c>
      <c r="I35" s="49"/>
      <c r="J35" s="49"/>
      <c r="K35" s="49"/>
      <c r="L35" s="49"/>
      <c r="M35" s="49"/>
      <c r="O35" s="46">
        <v>68</v>
      </c>
      <c r="P35" s="46">
        <v>18</v>
      </c>
    </row>
    <row r="36" spans="1:16" ht="13.5" customHeight="1">
      <c r="A36" s="6">
        <v>31</v>
      </c>
      <c r="B36" s="41" t="s">
        <v>33</v>
      </c>
      <c r="C36" s="31" t="s">
        <v>81</v>
      </c>
      <c r="D36" s="37">
        <v>30</v>
      </c>
      <c r="E36" s="38">
        <v>8</v>
      </c>
      <c r="F36" s="14">
        <f t="shared" si="4"/>
        <v>38</v>
      </c>
      <c r="G36" s="16"/>
      <c r="I36" s="49">
        <v>36</v>
      </c>
      <c r="J36" s="49">
        <v>2</v>
      </c>
      <c r="K36" s="49">
        <v>1458</v>
      </c>
      <c r="L36" s="53" t="s">
        <v>89</v>
      </c>
      <c r="O36">
        <v>35</v>
      </c>
      <c r="P36">
        <v>20</v>
      </c>
    </row>
    <row r="37" spans="1:16" ht="13.5" customHeight="1">
      <c r="A37" s="6">
        <v>32</v>
      </c>
      <c r="B37" s="41" t="s">
        <v>34</v>
      </c>
      <c r="C37" s="31" t="s">
        <v>82</v>
      </c>
      <c r="D37" s="37">
        <v>18</v>
      </c>
      <c r="E37" s="38">
        <v>25</v>
      </c>
      <c r="F37" s="14">
        <f t="shared" si="4"/>
        <v>43</v>
      </c>
      <c r="G37" s="16"/>
      <c r="I37" s="49">
        <v>42</v>
      </c>
      <c r="J37" s="49">
        <v>1</v>
      </c>
      <c r="K37" s="49">
        <v>155</v>
      </c>
      <c r="L37" s="53" t="s">
        <v>90</v>
      </c>
    </row>
    <row r="38" spans="1:16" ht="13.5" customHeight="1">
      <c r="A38" s="6">
        <v>33</v>
      </c>
      <c r="B38" s="41" t="s">
        <v>35</v>
      </c>
      <c r="C38" s="31" t="s">
        <v>83</v>
      </c>
      <c r="D38" s="37">
        <v>23</v>
      </c>
      <c r="E38" s="38">
        <v>13</v>
      </c>
      <c r="F38" s="14">
        <f t="shared" si="4"/>
        <v>36</v>
      </c>
      <c r="G38" s="16"/>
      <c r="H38" s="51">
        <f>F36+F37+F38</f>
        <v>117</v>
      </c>
      <c r="I38" s="49">
        <v>34</v>
      </c>
      <c r="J38" s="49">
        <v>4</v>
      </c>
      <c r="K38" s="49">
        <v>171</v>
      </c>
      <c r="L38" s="53" t="s">
        <v>91</v>
      </c>
    </row>
    <row r="39" spans="1:16" ht="13.5" customHeight="1">
      <c r="A39" s="6">
        <v>34</v>
      </c>
      <c r="B39" s="41" t="s">
        <v>36</v>
      </c>
      <c r="C39" s="31" t="s">
        <v>84</v>
      </c>
      <c r="D39" s="37">
        <v>22</v>
      </c>
      <c r="E39" s="38">
        <v>20</v>
      </c>
      <c r="F39" s="14">
        <f t="shared" si="4"/>
        <v>42</v>
      </c>
      <c r="G39" s="16"/>
      <c r="H39" s="52">
        <v>42</v>
      </c>
      <c r="I39" s="49">
        <v>42</v>
      </c>
      <c r="J39" s="49">
        <v>1</v>
      </c>
      <c r="K39" s="49">
        <v>1784</v>
      </c>
      <c r="L39" s="53" t="s">
        <v>92</v>
      </c>
    </row>
    <row r="40" spans="1:16" s="46" customFormat="1" ht="13.5" customHeight="1">
      <c r="A40" s="42">
        <v>35</v>
      </c>
      <c r="B40" s="3" t="s">
        <v>37</v>
      </c>
      <c r="C40" s="43" t="s">
        <v>85</v>
      </c>
      <c r="D40" s="44">
        <v>25</v>
      </c>
      <c r="E40" s="45">
        <v>7</v>
      </c>
      <c r="F40" s="20">
        <f t="shared" ref="F40:F42" si="5">SUM(D40:E40)</f>
        <v>32</v>
      </c>
      <c r="G40" s="29"/>
      <c r="H40" s="51"/>
      <c r="I40" s="49"/>
      <c r="J40" s="49"/>
      <c r="K40" s="49"/>
      <c r="L40" s="49"/>
      <c r="M40" s="49"/>
    </row>
    <row r="41" spans="1:16" s="46" customFormat="1" ht="13.5" customHeight="1">
      <c r="A41" s="42">
        <v>36</v>
      </c>
      <c r="B41" s="3" t="s">
        <v>38</v>
      </c>
      <c r="C41" s="43" t="s">
        <v>86</v>
      </c>
      <c r="D41" s="44">
        <v>12</v>
      </c>
      <c r="E41" s="45">
        <v>32</v>
      </c>
      <c r="F41" s="20">
        <f t="shared" si="5"/>
        <v>44</v>
      </c>
      <c r="G41" s="29"/>
      <c r="H41" s="51"/>
      <c r="I41" s="49"/>
      <c r="J41" s="49"/>
      <c r="K41" s="49"/>
      <c r="L41" s="49"/>
      <c r="M41" s="49"/>
    </row>
    <row r="42" spans="1:16" s="46" customFormat="1" ht="13.5" customHeight="1">
      <c r="A42" s="42">
        <v>37</v>
      </c>
      <c r="B42" s="3" t="s">
        <v>39</v>
      </c>
      <c r="C42" s="43" t="s">
        <v>87</v>
      </c>
      <c r="D42" s="44">
        <v>34</v>
      </c>
      <c r="E42" s="45">
        <v>7</v>
      </c>
      <c r="F42" s="47">
        <f t="shared" si="5"/>
        <v>41</v>
      </c>
      <c r="G42" s="48"/>
      <c r="H42" s="51">
        <f>F40+F41+F42</f>
        <v>117</v>
      </c>
      <c r="I42" s="49"/>
      <c r="J42" s="49"/>
      <c r="K42" s="49"/>
      <c r="L42" s="49"/>
      <c r="M42" s="49"/>
    </row>
    <row r="43" spans="1:16" s="46" customFormat="1" ht="13.5" customHeight="1">
      <c r="A43" s="42">
        <v>38</v>
      </c>
      <c r="B43" s="20" t="s">
        <v>40</v>
      </c>
      <c r="C43" s="43" t="s">
        <v>88</v>
      </c>
      <c r="D43" s="44">
        <v>16</v>
      </c>
      <c r="E43" s="45">
        <v>22</v>
      </c>
      <c r="F43" s="29">
        <f>SUM(D43:E43)</f>
        <v>38</v>
      </c>
      <c r="G43" s="29"/>
      <c r="H43" s="51">
        <v>38</v>
      </c>
      <c r="I43" s="49"/>
      <c r="J43" s="49"/>
      <c r="K43" s="49"/>
      <c r="L43" s="49"/>
      <c r="M43" s="49"/>
    </row>
    <row r="44" spans="1:16" ht="15.75" customHeight="1">
      <c r="D44" s="33">
        <f>SUM(D6:D43)</f>
        <v>1063</v>
      </c>
      <c r="E44" s="34">
        <f>SUM(E6:E43)</f>
        <v>742</v>
      </c>
      <c r="F44" s="13">
        <f>SUM(F6:F43)</f>
        <v>1805</v>
      </c>
      <c r="G44" s="13">
        <f>SUM(G6:G43)</f>
        <v>0</v>
      </c>
    </row>
    <row r="45" spans="1:16" ht="15.75" customHeight="1">
      <c r="E45" s="34"/>
      <c r="F45" s="19"/>
      <c r="G45" s="19"/>
    </row>
    <row r="46" spans="1:16" ht="15.75" customHeight="1">
      <c r="E46" s="34"/>
      <c r="F46" s="19"/>
      <c r="G46" s="19"/>
    </row>
  </sheetData>
  <mergeCells count="7">
    <mergeCell ref="A1:H1"/>
    <mergeCell ref="A2:H2"/>
    <mergeCell ref="A3:G3"/>
    <mergeCell ref="A4:A5"/>
    <mergeCell ref="B4:B5"/>
    <mergeCell ref="D4:F4"/>
    <mergeCell ref="G4:G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6"/>
  <sheetViews>
    <sheetView topLeftCell="A19" zoomScale="124" zoomScaleNormal="124" workbookViewId="0">
      <selection activeCell="I20" sqref="I20"/>
    </sheetView>
  </sheetViews>
  <sheetFormatPr defaultColWidth="14.42578125" defaultRowHeight="15.75" customHeight="1"/>
  <cols>
    <col min="1" max="1" width="6.42578125" customWidth="1"/>
    <col min="6" max="6" width="8.7109375" customWidth="1"/>
    <col min="7" max="7" width="14.42578125" style="24"/>
  </cols>
  <sheetData>
    <row r="1" spans="1:7" ht="15.75" customHeight="1">
      <c r="A1" s="89" t="s">
        <v>48</v>
      </c>
      <c r="B1" s="89"/>
      <c r="C1" s="89"/>
      <c r="D1" s="89"/>
      <c r="E1" s="89"/>
      <c r="F1" s="89"/>
      <c r="G1" s="89"/>
    </row>
    <row r="2" spans="1:7" ht="15.75" customHeight="1">
      <c r="A2" s="98" t="s">
        <v>45</v>
      </c>
      <c r="B2" s="98"/>
      <c r="C2" s="98"/>
      <c r="D2" s="98"/>
      <c r="E2" s="98"/>
      <c r="F2" s="98"/>
      <c r="G2" s="98"/>
    </row>
    <row r="3" spans="1:7" ht="27" customHeight="1">
      <c r="A3" s="99" t="s">
        <v>49</v>
      </c>
      <c r="B3" s="99"/>
      <c r="C3" s="99"/>
      <c r="D3" s="99"/>
      <c r="E3" s="99"/>
      <c r="F3" s="99"/>
      <c r="G3" s="23"/>
    </row>
    <row r="4" spans="1:7" ht="12.75">
      <c r="A4" s="100" t="s">
        <v>0</v>
      </c>
      <c r="B4" s="100" t="s">
        <v>1</v>
      </c>
      <c r="C4" s="102" t="s">
        <v>2</v>
      </c>
      <c r="D4" s="103"/>
      <c r="E4" s="103"/>
      <c r="F4" s="104" t="s">
        <v>46</v>
      </c>
    </row>
    <row r="5" spans="1:7" ht="12.75">
      <c r="A5" s="101"/>
      <c r="B5" s="101"/>
      <c r="C5" s="2" t="s">
        <v>3</v>
      </c>
      <c r="D5" s="2" t="s">
        <v>4</v>
      </c>
      <c r="E5" s="27" t="s">
        <v>5</v>
      </c>
      <c r="F5" s="105"/>
    </row>
    <row r="6" spans="1:7" ht="12.75">
      <c r="A6" s="6">
        <v>1</v>
      </c>
      <c r="B6" s="6" t="s">
        <v>41</v>
      </c>
      <c r="C6" s="2">
        <v>28</v>
      </c>
      <c r="D6" s="2">
        <v>18</v>
      </c>
      <c r="E6" s="14">
        <f t="shared" ref="E6:E8" si="0">SUM(C6:D6)</f>
        <v>46</v>
      </c>
      <c r="F6" s="16"/>
    </row>
    <row r="7" spans="1:7" ht="12.75">
      <c r="A7" s="6">
        <v>2</v>
      </c>
      <c r="B7" s="8" t="s">
        <v>42</v>
      </c>
      <c r="C7" s="2">
        <v>26</v>
      </c>
      <c r="D7" s="2">
        <v>19</v>
      </c>
      <c r="E7" s="14">
        <f t="shared" si="0"/>
        <v>45</v>
      </c>
      <c r="F7" s="16"/>
    </row>
    <row r="8" spans="1:7" ht="12.75">
      <c r="A8" s="6">
        <v>3</v>
      </c>
      <c r="B8" s="8" t="s">
        <v>43</v>
      </c>
      <c r="C8" s="2">
        <v>30</v>
      </c>
      <c r="D8" s="2">
        <v>16</v>
      </c>
      <c r="E8" s="14">
        <f t="shared" si="0"/>
        <v>46</v>
      </c>
      <c r="F8" s="16"/>
      <c r="G8" s="24">
        <f>E6+E7+E8</f>
        <v>137</v>
      </c>
    </row>
    <row r="9" spans="1:7" ht="13.5" customHeight="1">
      <c r="A9" s="6">
        <v>4</v>
      </c>
      <c r="B9" s="3" t="s">
        <v>6</v>
      </c>
      <c r="C9" s="2">
        <v>29</v>
      </c>
      <c r="D9" s="2">
        <v>20</v>
      </c>
      <c r="E9" s="14">
        <f t="shared" ref="E9:E11" si="1">SUM(C9:D9)</f>
        <v>49</v>
      </c>
      <c r="F9" s="16"/>
    </row>
    <row r="10" spans="1:7" ht="13.5" customHeight="1">
      <c r="A10" s="6">
        <v>5</v>
      </c>
      <c r="B10" s="3" t="s">
        <v>7</v>
      </c>
      <c r="C10" s="2">
        <v>30</v>
      </c>
      <c r="D10" s="2">
        <v>18</v>
      </c>
      <c r="E10" s="14">
        <f t="shared" si="1"/>
        <v>48</v>
      </c>
      <c r="F10" s="16"/>
    </row>
    <row r="11" spans="1:7" ht="13.5" customHeight="1">
      <c r="A11" s="6">
        <v>6</v>
      </c>
      <c r="B11" s="3" t="s">
        <v>8</v>
      </c>
      <c r="C11" s="2">
        <v>33</v>
      </c>
      <c r="D11" s="2">
        <v>15</v>
      </c>
      <c r="E11" s="14">
        <f t="shared" si="1"/>
        <v>48</v>
      </c>
      <c r="F11" s="16"/>
      <c r="G11" s="24">
        <f>E9+E10+E11</f>
        <v>145</v>
      </c>
    </row>
    <row r="12" spans="1:7" ht="13.5" customHeight="1">
      <c r="A12" s="6">
        <v>7</v>
      </c>
      <c r="B12" s="2" t="s">
        <v>9</v>
      </c>
      <c r="C12" s="3">
        <v>28</v>
      </c>
      <c r="D12" s="3">
        <v>18</v>
      </c>
      <c r="E12" s="14">
        <f>SUM(C12:D12)</f>
        <v>46</v>
      </c>
      <c r="F12" s="16"/>
    </row>
    <row r="13" spans="1:7" ht="13.5" customHeight="1">
      <c r="A13" s="6">
        <v>8</v>
      </c>
      <c r="B13" s="2" t="s">
        <v>10</v>
      </c>
      <c r="C13" s="3">
        <v>23</v>
      </c>
      <c r="D13" s="3">
        <v>22</v>
      </c>
      <c r="E13" s="14">
        <f t="shared" ref="E13:E32" si="2">SUM(C13:D13)</f>
        <v>45</v>
      </c>
      <c r="F13" s="16"/>
    </row>
    <row r="14" spans="1:7" ht="13.5" customHeight="1">
      <c r="A14" s="6">
        <v>9</v>
      </c>
      <c r="B14" s="2" t="s">
        <v>11</v>
      </c>
      <c r="C14" s="4">
        <v>30</v>
      </c>
      <c r="D14" s="4">
        <v>15</v>
      </c>
      <c r="E14" s="14">
        <f t="shared" si="2"/>
        <v>45</v>
      </c>
      <c r="F14" s="16"/>
      <c r="G14" s="24">
        <f t="shared" ref="G14:G35" si="3">E12+E13+E14</f>
        <v>136</v>
      </c>
    </row>
    <row r="15" spans="1:7" ht="13.5" customHeight="1">
      <c r="A15" s="6">
        <v>10</v>
      </c>
      <c r="B15" s="3" t="s">
        <v>12</v>
      </c>
      <c r="C15" s="1">
        <v>34</v>
      </c>
      <c r="D15" s="1">
        <v>14</v>
      </c>
      <c r="E15" s="14">
        <f t="shared" si="2"/>
        <v>48</v>
      </c>
      <c r="F15" s="16"/>
    </row>
    <row r="16" spans="1:7" ht="13.5" customHeight="1">
      <c r="A16" s="6">
        <v>11</v>
      </c>
      <c r="B16" s="3" t="s">
        <v>13</v>
      </c>
      <c r="C16" s="2">
        <v>31</v>
      </c>
      <c r="D16" s="2">
        <v>16</v>
      </c>
      <c r="E16" s="14">
        <f t="shared" si="2"/>
        <v>47</v>
      </c>
      <c r="F16" s="16"/>
    </row>
    <row r="17" spans="1:13" ht="13.5" customHeight="1">
      <c r="A17" s="6">
        <v>12</v>
      </c>
      <c r="B17" s="3" t="s">
        <v>14</v>
      </c>
      <c r="C17" s="2">
        <v>28</v>
      </c>
      <c r="D17" s="2">
        <v>19</v>
      </c>
      <c r="E17" s="14">
        <f t="shared" si="2"/>
        <v>47</v>
      </c>
      <c r="F17" s="16"/>
      <c r="G17" s="24">
        <f t="shared" si="3"/>
        <v>142</v>
      </c>
    </row>
    <row r="18" spans="1:13" ht="13.5" customHeight="1">
      <c r="A18" s="6">
        <v>13</v>
      </c>
      <c r="B18" s="2" t="s">
        <v>15</v>
      </c>
      <c r="C18" s="3">
        <v>30</v>
      </c>
      <c r="D18" s="3">
        <v>21</v>
      </c>
      <c r="E18" s="14">
        <f t="shared" si="2"/>
        <v>51</v>
      </c>
      <c r="F18" s="16"/>
    </row>
    <row r="19" spans="1:13" ht="13.5" customHeight="1">
      <c r="A19" s="6">
        <v>14</v>
      </c>
      <c r="B19" s="2" t="s">
        <v>16</v>
      </c>
      <c r="C19" s="3">
        <v>32</v>
      </c>
      <c r="D19" s="3">
        <v>19</v>
      </c>
      <c r="E19" s="14">
        <f t="shared" si="2"/>
        <v>51</v>
      </c>
      <c r="F19" s="16"/>
    </row>
    <row r="20" spans="1:13" ht="13.5" customHeight="1">
      <c r="A20" s="6">
        <v>15</v>
      </c>
      <c r="B20" s="2" t="s">
        <v>17</v>
      </c>
      <c r="C20" s="3">
        <v>32</v>
      </c>
      <c r="D20" s="3">
        <v>19</v>
      </c>
      <c r="E20" s="14">
        <f t="shared" si="2"/>
        <v>51</v>
      </c>
      <c r="F20" s="16"/>
      <c r="G20" s="24">
        <f t="shared" si="3"/>
        <v>153</v>
      </c>
    </row>
    <row r="21" spans="1:13" ht="13.5" customHeight="1">
      <c r="A21" s="6">
        <v>16</v>
      </c>
      <c r="B21" s="3" t="s">
        <v>18</v>
      </c>
      <c r="C21" s="1">
        <v>37</v>
      </c>
      <c r="D21" s="1">
        <v>15</v>
      </c>
      <c r="E21" s="14">
        <f t="shared" si="2"/>
        <v>52</v>
      </c>
      <c r="F21" s="16"/>
    </row>
    <row r="22" spans="1:13" ht="13.5" customHeight="1">
      <c r="A22" s="6">
        <v>17</v>
      </c>
      <c r="B22" s="3" t="s">
        <v>19</v>
      </c>
      <c r="C22" s="2">
        <v>29</v>
      </c>
      <c r="D22" s="2">
        <v>24</v>
      </c>
      <c r="E22" s="14">
        <f t="shared" si="2"/>
        <v>53</v>
      </c>
      <c r="F22" s="16"/>
    </row>
    <row r="23" spans="1:13" ht="13.5" customHeight="1">
      <c r="A23" s="6">
        <v>18</v>
      </c>
      <c r="B23" s="3" t="s">
        <v>20</v>
      </c>
      <c r="C23" s="1">
        <v>30</v>
      </c>
      <c r="D23" s="1">
        <v>22</v>
      </c>
      <c r="E23" s="14">
        <f t="shared" si="2"/>
        <v>52</v>
      </c>
      <c r="F23" s="16"/>
      <c r="G23" s="24">
        <f t="shared" si="3"/>
        <v>157</v>
      </c>
    </row>
    <row r="24" spans="1:13" ht="13.5" customHeight="1">
      <c r="A24" s="6">
        <v>19</v>
      </c>
      <c r="B24" s="2" t="s">
        <v>21</v>
      </c>
      <c r="C24" s="3">
        <v>27</v>
      </c>
      <c r="D24" s="3">
        <v>23</v>
      </c>
      <c r="E24" s="14">
        <f t="shared" si="2"/>
        <v>50</v>
      </c>
      <c r="F24" s="16"/>
    </row>
    <row r="25" spans="1:13" ht="13.5" customHeight="1">
      <c r="A25" s="6">
        <v>20</v>
      </c>
      <c r="B25" s="2" t="s">
        <v>22</v>
      </c>
      <c r="C25" s="3">
        <v>23</v>
      </c>
      <c r="D25" s="3">
        <v>26</v>
      </c>
      <c r="E25" s="14">
        <f t="shared" si="2"/>
        <v>49</v>
      </c>
      <c r="F25" s="16"/>
    </row>
    <row r="26" spans="1:13" ht="13.5" customHeight="1">
      <c r="A26" s="6">
        <v>21</v>
      </c>
      <c r="B26" s="2" t="s">
        <v>23</v>
      </c>
      <c r="C26" s="3">
        <v>31</v>
      </c>
      <c r="D26" s="3">
        <v>20</v>
      </c>
      <c r="E26" s="14">
        <f t="shared" si="2"/>
        <v>51</v>
      </c>
      <c r="F26" s="16"/>
      <c r="G26" s="24">
        <f t="shared" si="3"/>
        <v>150</v>
      </c>
    </row>
    <row r="27" spans="1:13" ht="13.5" customHeight="1">
      <c r="A27" s="6">
        <v>22</v>
      </c>
      <c r="B27" s="3" t="s">
        <v>24</v>
      </c>
      <c r="C27" s="2">
        <v>29</v>
      </c>
      <c r="D27" s="2">
        <v>25</v>
      </c>
      <c r="E27" s="14">
        <f t="shared" si="2"/>
        <v>54</v>
      </c>
      <c r="F27" s="16"/>
    </row>
    <row r="28" spans="1:13" ht="13.5" customHeight="1">
      <c r="A28" s="6">
        <v>23</v>
      </c>
      <c r="B28" s="3" t="s">
        <v>25</v>
      </c>
      <c r="C28" s="2">
        <v>33</v>
      </c>
      <c r="D28" s="2">
        <v>20</v>
      </c>
      <c r="E28" s="14">
        <f t="shared" si="2"/>
        <v>53</v>
      </c>
      <c r="F28" s="16"/>
    </row>
    <row r="29" spans="1:13" ht="13.5" customHeight="1">
      <c r="A29" s="6">
        <v>24</v>
      </c>
      <c r="B29" s="3" t="s">
        <v>26</v>
      </c>
      <c r="C29" s="2">
        <v>28</v>
      </c>
      <c r="D29" s="2">
        <v>25</v>
      </c>
      <c r="E29" s="14">
        <f t="shared" si="2"/>
        <v>53</v>
      </c>
      <c r="F29" s="16"/>
      <c r="G29" s="24">
        <f t="shared" si="3"/>
        <v>160</v>
      </c>
    </row>
    <row r="30" spans="1:13" ht="13.5" customHeight="1">
      <c r="A30" s="6">
        <v>25</v>
      </c>
      <c r="B30" s="2" t="s">
        <v>27</v>
      </c>
      <c r="C30" s="3">
        <v>22</v>
      </c>
      <c r="D30" s="3">
        <v>30</v>
      </c>
      <c r="E30" s="14">
        <f t="shared" si="2"/>
        <v>52</v>
      </c>
      <c r="F30" s="16"/>
      <c r="M30">
        <f>72+46</f>
        <v>118</v>
      </c>
    </row>
    <row r="31" spans="1:13" ht="13.5" customHeight="1">
      <c r="A31" s="6">
        <v>26</v>
      </c>
      <c r="B31" s="2" t="s">
        <v>28</v>
      </c>
      <c r="C31" s="3">
        <v>34</v>
      </c>
      <c r="D31" s="3">
        <v>18</v>
      </c>
      <c r="E31" s="14">
        <f t="shared" si="2"/>
        <v>52</v>
      </c>
      <c r="F31" s="16"/>
      <c r="M31">
        <v>38</v>
      </c>
    </row>
    <row r="32" spans="1:13" ht="13.5" customHeight="1">
      <c r="A32" s="6">
        <v>27</v>
      </c>
      <c r="B32" s="2" t="s">
        <v>29</v>
      </c>
      <c r="C32" s="3">
        <v>32</v>
      </c>
      <c r="D32" s="3">
        <v>20</v>
      </c>
      <c r="E32" s="14">
        <f t="shared" si="2"/>
        <v>52</v>
      </c>
      <c r="F32" s="16"/>
      <c r="G32" s="24">
        <f t="shared" si="3"/>
        <v>156</v>
      </c>
    </row>
    <row r="33" spans="1:15" ht="13.5" customHeight="1">
      <c r="A33" s="6">
        <v>28</v>
      </c>
      <c r="B33" s="3" t="s">
        <v>30</v>
      </c>
      <c r="C33" s="2">
        <v>31</v>
      </c>
      <c r="D33" s="2">
        <v>25</v>
      </c>
      <c r="E33" s="14">
        <f>SUM(C33:D33)</f>
        <v>56</v>
      </c>
      <c r="F33" s="16"/>
    </row>
    <row r="34" spans="1:15" ht="13.5" customHeight="1">
      <c r="A34" s="6">
        <v>29</v>
      </c>
      <c r="B34" s="3" t="s">
        <v>31</v>
      </c>
      <c r="C34" s="1">
        <v>34</v>
      </c>
      <c r="D34" s="1">
        <v>24</v>
      </c>
      <c r="E34" s="14">
        <f t="shared" ref="E34:E39" si="4">SUM(C34:D34)</f>
        <v>58</v>
      </c>
      <c r="F34" s="16"/>
    </row>
    <row r="35" spans="1:15" ht="13.5" customHeight="1">
      <c r="A35" s="6">
        <v>30</v>
      </c>
      <c r="B35" s="3" t="s">
        <v>32</v>
      </c>
      <c r="C35" s="1">
        <v>28</v>
      </c>
      <c r="D35" s="2">
        <v>31</v>
      </c>
      <c r="E35" s="14">
        <f t="shared" si="4"/>
        <v>59</v>
      </c>
      <c r="F35" s="16"/>
      <c r="G35" s="24">
        <f t="shared" si="3"/>
        <v>173</v>
      </c>
      <c r="N35">
        <v>68</v>
      </c>
      <c r="O35">
        <v>18</v>
      </c>
    </row>
    <row r="36" spans="1:15" ht="13.5" customHeight="1">
      <c r="A36" s="6">
        <v>31</v>
      </c>
      <c r="B36" s="2" t="s">
        <v>33</v>
      </c>
      <c r="C36" s="3">
        <v>29</v>
      </c>
      <c r="D36" s="3">
        <v>8</v>
      </c>
      <c r="E36" s="14">
        <f t="shared" si="4"/>
        <v>37</v>
      </c>
      <c r="F36" s="16"/>
      <c r="N36">
        <v>35</v>
      </c>
      <c r="O36">
        <v>20</v>
      </c>
    </row>
    <row r="37" spans="1:15" ht="13.5" customHeight="1">
      <c r="A37" s="6">
        <v>32</v>
      </c>
      <c r="B37" s="2" t="s">
        <v>34</v>
      </c>
      <c r="C37" s="4">
        <v>19</v>
      </c>
      <c r="D37" s="4">
        <v>27</v>
      </c>
      <c r="E37" s="14">
        <f t="shared" si="4"/>
        <v>46</v>
      </c>
      <c r="F37" s="16"/>
    </row>
    <row r="38" spans="1:15" ht="13.5" customHeight="1">
      <c r="A38" s="6">
        <v>33</v>
      </c>
      <c r="B38" s="2" t="s">
        <v>35</v>
      </c>
      <c r="C38" s="3">
        <v>25</v>
      </c>
      <c r="D38" s="3">
        <v>13</v>
      </c>
      <c r="E38" s="14">
        <f t="shared" si="4"/>
        <v>38</v>
      </c>
      <c r="F38" s="16"/>
      <c r="G38" s="24">
        <f>E36+E37+E38</f>
        <v>121</v>
      </c>
    </row>
    <row r="39" spans="1:15" ht="13.5" customHeight="1">
      <c r="A39" s="6">
        <v>34</v>
      </c>
      <c r="B39" s="2" t="s">
        <v>36</v>
      </c>
      <c r="C39" s="3">
        <v>23</v>
      </c>
      <c r="D39" s="3">
        <v>19</v>
      </c>
      <c r="E39" s="14">
        <f t="shared" si="4"/>
        <v>42</v>
      </c>
      <c r="F39" s="16"/>
      <c r="G39" s="25">
        <v>40</v>
      </c>
    </row>
    <row r="40" spans="1:15" ht="13.5" customHeight="1">
      <c r="A40" s="6">
        <v>35</v>
      </c>
      <c r="B40" s="3" t="s">
        <v>37</v>
      </c>
      <c r="C40" s="2">
        <v>25</v>
      </c>
      <c r="D40" s="2">
        <v>7</v>
      </c>
      <c r="E40" s="14">
        <f t="shared" ref="E40:E42" si="5">SUM(C40:D40)</f>
        <v>32</v>
      </c>
      <c r="F40" s="16"/>
    </row>
    <row r="41" spans="1:15" ht="13.5" customHeight="1">
      <c r="A41" s="6">
        <v>36</v>
      </c>
      <c r="B41" s="3" t="s">
        <v>38</v>
      </c>
      <c r="C41" s="2">
        <v>12</v>
      </c>
      <c r="D41" s="2">
        <v>32</v>
      </c>
      <c r="E41" s="14">
        <f t="shared" si="5"/>
        <v>44</v>
      </c>
      <c r="F41" s="16"/>
    </row>
    <row r="42" spans="1:15" ht="13.5" customHeight="1">
      <c r="A42" s="6">
        <v>37</v>
      </c>
      <c r="B42" s="3" t="s">
        <v>39</v>
      </c>
      <c r="C42" s="26">
        <v>34</v>
      </c>
      <c r="D42" s="26">
        <v>7</v>
      </c>
      <c r="E42" s="17">
        <f t="shared" si="5"/>
        <v>41</v>
      </c>
      <c r="F42" s="18"/>
      <c r="G42" s="24">
        <f>E40+E41+E42</f>
        <v>117</v>
      </c>
    </row>
    <row r="43" spans="1:15" ht="13.5" customHeight="1">
      <c r="A43" s="6">
        <v>38</v>
      </c>
      <c r="B43" s="20" t="s">
        <v>40</v>
      </c>
      <c r="C43" s="16">
        <v>16</v>
      </c>
      <c r="D43" s="16">
        <v>22</v>
      </c>
      <c r="E43" s="16">
        <f>SUM(C43:D43)</f>
        <v>38</v>
      </c>
      <c r="F43" s="16"/>
      <c r="G43" s="24">
        <v>38</v>
      </c>
    </row>
    <row r="44" spans="1:15" ht="15.75" customHeight="1">
      <c r="C44">
        <f>SUM(C6:C43)</f>
        <v>1075</v>
      </c>
      <c r="D44" s="19">
        <f>SUM(D6:D43)</f>
        <v>752</v>
      </c>
      <c r="E44" s="13">
        <f>SUM(E6:E43)</f>
        <v>1827</v>
      </c>
      <c r="F44" s="13"/>
    </row>
    <row r="45" spans="1:15" ht="15.75" customHeight="1">
      <c r="D45" s="19"/>
      <c r="E45" s="19"/>
      <c r="F45" s="19"/>
    </row>
    <row r="46" spans="1:15" ht="15.75" customHeight="1">
      <c r="D46" s="19"/>
      <c r="E46" s="19"/>
      <c r="F46" s="19"/>
    </row>
  </sheetData>
  <mergeCells count="7">
    <mergeCell ref="A1:G1"/>
    <mergeCell ref="A2:G2"/>
    <mergeCell ref="A3:F3"/>
    <mergeCell ref="A4:A5"/>
    <mergeCell ref="B4:B5"/>
    <mergeCell ref="C4:E4"/>
    <mergeCell ref="F4:F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6"/>
  <sheetViews>
    <sheetView topLeftCell="A3" zoomScale="124" zoomScaleNormal="124" workbookViewId="0">
      <selection activeCell="I14" sqref="I14"/>
    </sheetView>
  </sheetViews>
  <sheetFormatPr defaultColWidth="14.42578125" defaultRowHeight="15.75" customHeight="1"/>
  <cols>
    <col min="1" max="1" width="6.42578125" customWidth="1"/>
    <col min="6" max="6" width="8.7109375" customWidth="1"/>
    <col min="7" max="7" width="14.42578125" style="24"/>
  </cols>
  <sheetData>
    <row r="1" spans="1:7" ht="15.75" customHeight="1">
      <c r="A1" s="89" t="s">
        <v>48</v>
      </c>
      <c r="B1" s="89"/>
      <c r="C1" s="89"/>
      <c r="D1" s="89"/>
      <c r="E1" s="89"/>
      <c r="F1" s="89"/>
      <c r="G1" s="89"/>
    </row>
    <row r="2" spans="1:7" ht="15.75" customHeight="1">
      <c r="A2" s="98" t="s">
        <v>45</v>
      </c>
      <c r="B2" s="98"/>
      <c r="C2" s="98"/>
      <c r="D2" s="98"/>
      <c r="E2" s="98"/>
      <c r="F2" s="98"/>
      <c r="G2" s="98"/>
    </row>
    <row r="3" spans="1:7" ht="27" customHeight="1">
      <c r="A3" s="99" t="s">
        <v>49</v>
      </c>
      <c r="B3" s="99"/>
      <c r="C3" s="99"/>
      <c r="D3" s="99"/>
      <c r="E3" s="99"/>
      <c r="F3" s="99"/>
      <c r="G3" s="23"/>
    </row>
    <row r="4" spans="1:7" ht="12.75">
      <c r="A4" s="100" t="s">
        <v>0</v>
      </c>
      <c r="B4" s="100" t="s">
        <v>1</v>
      </c>
      <c r="C4" s="102" t="s">
        <v>2</v>
      </c>
      <c r="D4" s="103"/>
      <c r="E4" s="103"/>
      <c r="F4" s="104" t="s">
        <v>46</v>
      </c>
    </row>
    <row r="5" spans="1:7" ht="12.75">
      <c r="A5" s="101"/>
      <c r="B5" s="101"/>
      <c r="C5" s="2" t="s">
        <v>3</v>
      </c>
      <c r="D5" s="2" t="s">
        <v>4</v>
      </c>
      <c r="E5" s="22" t="s">
        <v>5</v>
      </c>
      <c r="F5" s="105"/>
    </row>
    <row r="6" spans="1:7" ht="12.75">
      <c r="A6" s="6">
        <v>1</v>
      </c>
      <c r="B6" s="6" t="s">
        <v>41</v>
      </c>
      <c r="C6" s="2">
        <v>27</v>
      </c>
      <c r="D6" s="2">
        <v>17</v>
      </c>
      <c r="E6" s="14">
        <f t="shared" ref="E6:E8" si="0">SUM(C6:D6)</f>
        <v>44</v>
      </c>
      <c r="F6" s="16"/>
    </row>
    <row r="7" spans="1:7" ht="12.75">
      <c r="A7" s="6">
        <v>2</v>
      </c>
      <c r="B7" s="8" t="s">
        <v>42</v>
      </c>
      <c r="C7" s="2">
        <v>25</v>
      </c>
      <c r="D7" s="2">
        <v>18</v>
      </c>
      <c r="E7" s="14">
        <f t="shared" si="0"/>
        <v>43</v>
      </c>
      <c r="F7" s="16"/>
    </row>
    <row r="8" spans="1:7" ht="12.75">
      <c r="A8" s="6">
        <v>3</v>
      </c>
      <c r="B8" s="8" t="s">
        <v>43</v>
      </c>
      <c r="C8" s="2">
        <v>30</v>
      </c>
      <c r="D8" s="2">
        <v>16</v>
      </c>
      <c r="E8" s="14">
        <f t="shared" si="0"/>
        <v>46</v>
      </c>
      <c r="F8" s="16"/>
      <c r="G8" s="24">
        <f>E6+E7+E8</f>
        <v>133</v>
      </c>
    </row>
    <row r="9" spans="1:7" ht="13.5" customHeight="1">
      <c r="A9" s="6">
        <v>4</v>
      </c>
      <c r="B9" s="3" t="s">
        <v>6</v>
      </c>
      <c r="C9" s="2">
        <v>29</v>
      </c>
      <c r="D9" s="2">
        <v>18</v>
      </c>
      <c r="E9" s="14">
        <f t="shared" ref="E9:E11" si="1">SUM(C9:D9)</f>
        <v>47</v>
      </c>
      <c r="F9" s="16"/>
    </row>
    <row r="10" spans="1:7" ht="13.5" customHeight="1">
      <c r="A10" s="6">
        <v>5</v>
      </c>
      <c r="B10" s="3" t="s">
        <v>7</v>
      </c>
      <c r="C10" s="2">
        <v>27</v>
      </c>
      <c r="D10" s="2">
        <v>19</v>
      </c>
      <c r="E10" s="14">
        <f t="shared" si="1"/>
        <v>46</v>
      </c>
      <c r="F10" s="16"/>
    </row>
    <row r="11" spans="1:7" ht="13.5" customHeight="1">
      <c r="A11" s="6">
        <v>6</v>
      </c>
      <c r="B11" s="3" t="s">
        <v>8</v>
      </c>
      <c r="C11" s="2">
        <v>32</v>
      </c>
      <c r="D11" s="2">
        <v>15</v>
      </c>
      <c r="E11" s="14">
        <f t="shared" si="1"/>
        <v>47</v>
      </c>
      <c r="F11" s="16"/>
      <c r="G11" s="24">
        <f>E9+E10+E11</f>
        <v>140</v>
      </c>
    </row>
    <row r="12" spans="1:7" ht="13.5" customHeight="1">
      <c r="A12" s="6">
        <v>7</v>
      </c>
      <c r="B12" s="2" t="s">
        <v>9</v>
      </c>
      <c r="C12" s="3">
        <v>26</v>
      </c>
      <c r="D12" s="3">
        <v>17</v>
      </c>
      <c r="E12" s="14">
        <f>SUM(C12:D12)</f>
        <v>43</v>
      </c>
      <c r="F12" s="16"/>
    </row>
    <row r="13" spans="1:7" ht="13.5" customHeight="1">
      <c r="A13" s="6">
        <v>8</v>
      </c>
      <c r="B13" s="2" t="s">
        <v>10</v>
      </c>
      <c r="C13" s="3">
        <v>24</v>
      </c>
      <c r="D13" s="3">
        <v>21</v>
      </c>
      <c r="E13" s="14">
        <f t="shared" ref="E13:E32" si="2">SUM(C13:D13)</f>
        <v>45</v>
      </c>
      <c r="F13" s="16"/>
    </row>
    <row r="14" spans="1:7" ht="13.5" customHeight="1">
      <c r="A14" s="6">
        <v>9</v>
      </c>
      <c r="B14" s="2" t="s">
        <v>11</v>
      </c>
      <c r="C14" s="4">
        <v>29</v>
      </c>
      <c r="D14" s="4">
        <v>14</v>
      </c>
      <c r="E14" s="14">
        <f t="shared" si="2"/>
        <v>43</v>
      </c>
      <c r="F14" s="16"/>
      <c r="G14" s="24">
        <f t="shared" ref="G14:G35" si="3">E12+E13+E14</f>
        <v>131</v>
      </c>
    </row>
    <row r="15" spans="1:7" ht="13.5" customHeight="1">
      <c r="A15" s="6">
        <v>10</v>
      </c>
      <c r="B15" s="3" t="s">
        <v>12</v>
      </c>
      <c r="C15" s="1">
        <v>32</v>
      </c>
      <c r="D15" s="1">
        <v>14</v>
      </c>
      <c r="E15" s="14">
        <f t="shared" si="2"/>
        <v>46</v>
      </c>
      <c r="F15" s="16"/>
    </row>
    <row r="16" spans="1:7" ht="13.5" customHeight="1">
      <c r="A16" s="6">
        <v>11</v>
      </c>
      <c r="B16" s="3" t="s">
        <v>13</v>
      </c>
      <c r="C16" s="2">
        <v>30</v>
      </c>
      <c r="D16" s="2">
        <v>17</v>
      </c>
      <c r="E16" s="14">
        <v>47</v>
      </c>
      <c r="F16" s="16"/>
    </row>
    <row r="17" spans="1:13" ht="13.5" customHeight="1">
      <c r="A17" s="6">
        <v>12</v>
      </c>
      <c r="B17" s="3" t="s">
        <v>14</v>
      </c>
      <c r="C17" s="2">
        <v>26</v>
      </c>
      <c r="D17" s="2">
        <v>18</v>
      </c>
      <c r="E17" s="14">
        <f t="shared" si="2"/>
        <v>44</v>
      </c>
      <c r="F17" s="16"/>
      <c r="G17" s="24">
        <f t="shared" si="3"/>
        <v>137</v>
      </c>
    </row>
    <row r="18" spans="1:13" ht="13.5" customHeight="1">
      <c r="A18" s="6">
        <v>13</v>
      </c>
      <c r="B18" s="2" t="s">
        <v>15</v>
      </c>
      <c r="C18" s="3">
        <v>29</v>
      </c>
      <c r="D18" s="3">
        <v>20</v>
      </c>
      <c r="E18" s="14">
        <f t="shared" si="2"/>
        <v>49</v>
      </c>
      <c r="F18" s="16"/>
    </row>
    <row r="19" spans="1:13" ht="13.5" customHeight="1">
      <c r="A19" s="6">
        <v>14</v>
      </c>
      <c r="B19" s="2" t="s">
        <v>16</v>
      </c>
      <c r="C19" s="3">
        <v>32</v>
      </c>
      <c r="D19" s="3">
        <v>18</v>
      </c>
      <c r="E19" s="14">
        <f t="shared" si="2"/>
        <v>50</v>
      </c>
      <c r="F19" s="16"/>
    </row>
    <row r="20" spans="1:13" ht="13.5" customHeight="1">
      <c r="A20" s="6">
        <v>15</v>
      </c>
      <c r="B20" s="2" t="s">
        <v>17</v>
      </c>
      <c r="C20" s="3">
        <v>31</v>
      </c>
      <c r="D20" s="3">
        <v>19</v>
      </c>
      <c r="E20" s="14">
        <f t="shared" si="2"/>
        <v>50</v>
      </c>
      <c r="F20" s="16"/>
      <c r="G20" s="24">
        <f t="shared" si="3"/>
        <v>149</v>
      </c>
    </row>
    <row r="21" spans="1:13" ht="13.5" customHeight="1">
      <c r="A21" s="6">
        <v>16</v>
      </c>
      <c r="B21" s="3" t="s">
        <v>18</v>
      </c>
      <c r="C21" s="1">
        <v>37</v>
      </c>
      <c r="D21" s="1">
        <v>15</v>
      </c>
      <c r="E21" s="14">
        <f t="shared" si="2"/>
        <v>52</v>
      </c>
      <c r="F21" s="16"/>
    </row>
    <row r="22" spans="1:13" ht="13.5" customHeight="1">
      <c r="A22" s="6">
        <v>17</v>
      </c>
      <c r="B22" s="3" t="s">
        <v>19</v>
      </c>
      <c r="C22" s="2">
        <v>29</v>
      </c>
      <c r="D22" s="2">
        <v>23</v>
      </c>
      <c r="E22" s="14">
        <f t="shared" si="2"/>
        <v>52</v>
      </c>
      <c r="F22" s="16"/>
    </row>
    <row r="23" spans="1:13" ht="13.5" customHeight="1">
      <c r="A23" s="6">
        <v>18</v>
      </c>
      <c r="B23" s="3" t="s">
        <v>20</v>
      </c>
      <c r="C23" s="1">
        <v>29</v>
      </c>
      <c r="D23" s="1">
        <v>21</v>
      </c>
      <c r="E23" s="14">
        <f t="shared" si="2"/>
        <v>50</v>
      </c>
      <c r="F23" s="16"/>
      <c r="G23" s="24">
        <f t="shared" si="3"/>
        <v>154</v>
      </c>
    </row>
    <row r="24" spans="1:13" ht="13.5" customHeight="1">
      <c r="A24" s="6">
        <v>19</v>
      </c>
      <c r="B24" s="2" t="s">
        <v>21</v>
      </c>
      <c r="C24" s="3">
        <v>26</v>
      </c>
      <c r="D24" s="3">
        <v>23</v>
      </c>
      <c r="E24" s="14">
        <f t="shared" si="2"/>
        <v>49</v>
      </c>
      <c r="F24" s="16"/>
    </row>
    <row r="25" spans="1:13" ht="13.5" customHeight="1">
      <c r="A25" s="6">
        <v>20</v>
      </c>
      <c r="B25" s="2" t="s">
        <v>22</v>
      </c>
      <c r="C25" s="3">
        <v>25</v>
      </c>
      <c r="D25" s="3">
        <v>24</v>
      </c>
      <c r="E25" s="14">
        <f t="shared" si="2"/>
        <v>49</v>
      </c>
      <c r="F25" s="16"/>
    </row>
    <row r="26" spans="1:13" ht="13.5" customHeight="1">
      <c r="A26" s="6">
        <v>21</v>
      </c>
      <c r="B26" s="2" t="s">
        <v>23</v>
      </c>
      <c r="C26" s="3">
        <v>30</v>
      </c>
      <c r="D26" s="3">
        <v>19</v>
      </c>
      <c r="E26" s="14">
        <f t="shared" si="2"/>
        <v>49</v>
      </c>
      <c r="F26" s="16"/>
      <c r="G26" s="24">
        <f t="shared" si="3"/>
        <v>147</v>
      </c>
    </row>
    <row r="27" spans="1:13" ht="13.5" customHeight="1">
      <c r="A27" s="6">
        <v>22</v>
      </c>
      <c r="B27" s="3" t="s">
        <v>24</v>
      </c>
      <c r="C27" s="2">
        <v>29</v>
      </c>
      <c r="D27" s="2">
        <v>25</v>
      </c>
      <c r="E27" s="14">
        <f t="shared" si="2"/>
        <v>54</v>
      </c>
      <c r="F27" s="16"/>
    </row>
    <row r="28" spans="1:13" ht="13.5" customHeight="1">
      <c r="A28" s="6">
        <v>23</v>
      </c>
      <c r="B28" s="3" t="s">
        <v>25</v>
      </c>
      <c r="C28" s="2">
        <v>33</v>
      </c>
      <c r="D28" s="2">
        <v>20</v>
      </c>
      <c r="E28" s="14">
        <f t="shared" si="2"/>
        <v>53</v>
      </c>
      <c r="F28" s="16"/>
    </row>
    <row r="29" spans="1:13" ht="13.5" customHeight="1">
      <c r="A29" s="6">
        <v>24</v>
      </c>
      <c r="B29" s="3" t="s">
        <v>26</v>
      </c>
      <c r="C29" s="2">
        <v>28</v>
      </c>
      <c r="D29" s="2">
        <v>24</v>
      </c>
      <c r="E29" s="14">
        <f t="shared" si="2"/>
        <v>52</v>
      </c>
      <c r="F29" s="16"/>
      <c r="G29" s="24">
        <f t="shared" si="3"/>
        <v>159</v>
      </c>
    </row>
    <row r="30" spans="1:13" ht="13.5" customHeight="1">
      <c r="A30" s="6">
        <v>25</v>
      </c>
      <c r="B30" s="2" t="s">
        <v>27</v>
      </c>
      <c r="C30" s="3">
        <v>22</v>
      </c>
      <c r="D30" s="3">
        <v>29</v>
      </c>
      <c r="E30" s="14">
        <f t="shared" si="2"/>
        <v>51</v>
      </c>
      <c r="F30" s="16"/>
      <c r="M30">
        <f>72+46</f>
        <v>118</v>
      </c>
    </row>
    <row r="31" spans="1:13" ht="13.5" customHeight="1">
      <c r="A31" s="6">
        <v>26</v>
      </c>
      <c r="B31" s="2" t="s">
        <v>28</v>
      </c>
      <c r="C31" s="3">
        <v>34</v>
      </c>
      <c r="D31" s="3">
        <v>18</v>
      </c>
      <c r="E31" s="14">
        <f t="shared" si="2"/>
        <v>52</v>
      </c>
      <c r="F31" s="16"/>
      <c r="M31">
        <v>38</v>
      </c>
    </row>
    <row r="32" spans="1:13" ht="13.5" customHeight="1">
      <c r="A32" s="6">
        <v>27</v>
      </c>
      <c r="B32" s="2" t="s">
        <v>29</v>
      </c>
      <c r="C32" s="3">
        <v>32</v>
      </c>
      <c r="D32" s="3">
        <v>20</v>
      </c>
      <c r="E32" s="14">
        <f t="shared" si="2"/>
        <v>52</v>
      </c>
      <c r="F32" s="16"/>
      <c r="G32" s="24">
        <f t="shared" si="3"/>
        <v>155</v>
      </c>
    </row>
    <row r="33" spans="1:15" ht="13.5" customHeight="1">
      <c r="A33" s="6">
        <v>28</v>
      </c>
      <c r="B33" s="3" t="s">
        <v>30</v>
      </c>
      <c r="C33" s="2">
        <v>31</v>
      </c>
      <c r="D33" s="2">
        <v>25</v>
      </c>
      <c r="E33" s="14">
        <f>SUM(C33:D33)</f>
        <v>56</v>
      </c>
      <c r="F33" s="16"/>
    </row>
    <row r="34" spans="1:15" ht="13.5" customHeight="1">
      <c r="A34" s="6">
        <v>29</v>
      </c>
      <c r="B34" s="3" t="s">
        <v>31</v>
      </c>
      <c r="C34" s="1">
        <v>35</v>
      </c>
      <c r="D34" s="1">
        <v>24</v>
      </c>
      <c r="E34" s="14">
        <f t="shared" ref="E34:E39" si="4">SUM(C34:D34)</f>
        <v>59</v>
      </c>
      <c r="F34" s="16"/>
    </row>
    <row r="35" spans="1:15" ht="13.5" customHeight="1">
      <c r="A35" s="6">
        <v>30</v>
      </c>
      <c r="B35" s="3" t="s">
        <v>32</v>
      </c>
      <c r="C35" s="1">
        <v>28</v>
      </c>
      <c r="D35" s="2">
        <v>31</v>
      </c>
      <c r="E35" s="14">
        <f t="shared" si="4"/>
        <v>59</v>
      </c>
      <c r="F35" s="16"/>
      <c r="G35" s="24">
        <f t="shared" si="3"/>
        <v>174</v>
      </c>
      <c r="N35">
        <v>68</v>
      </c>
      <c r="O35">
        <v>18</v>
      </c>
    </row>
    <row r="36" spans="1:15" ht="13.5" customHeight="1">
      <c r="A36" s="6">
        <v>31</v>
      </c>
      <c r="B36" s="2" t="s">
        <v>33</v>
      </c>
      <c r="C36" s="3">
        <v>28</v>
      </c>
      <c r="D36" s="3">
        <v>8</v>
      </c>
      <c r="E36" s="14">
        <f t="shared" si="4"/>
        <v>36</v>
      </c>
      <c r="F36" s="16"/>
      <c r="N36">
        <v>35</v>
      </c>
      <c r="O36">
        <v>20</v>
      </c>
    </row>
    <row r="37" spans="1:15" ht="13.5" customHeight="1">
      <c r="A37" s="6">
        <v>32</v>
      </c>
      <c r="B37" s="2" t="s">
        <v>34</v>
      </c>
      <c r="C37" s="4">
        <v>21</v>
      </c>
      <c r="D37" s="4">
        <v>26</v>
      </c>
      <c r="E37" s="14">
        <f t="shared" si="4"/>
        <v>47</v>
      </c>
      <c r="F37" s="16"/>
    </row>
    <row r="38" spans="1:15" ht="13.5" customHeight="1">
      <c r="A38" s="6">
        <v>33</v>
      </c>
      <c r="B38" s="2" t="s">
        <v>35</v>
      </c>
      <c r="C38" s="3">
        <v>25</v>
      </c>
      <c r="D38" s="3">
        <v>12</v>
      </c>
      <c r="E38" s="14">
        <f t="shared" si="4"/>
        <v>37</v>
      </c>
      <c r="F38" s="16"/>
      <c r="G38" s="24">
        <f>E36+E37+E38</f>
        <v>120</v>
      </c>
    </row>
    <row r="39" spans="1:15" ht="13.5" customHeight="1">
      <c r="A39" s="6">
        <v>34</v>
      </c>
      <c r="B39" s="2" t="s">
        <v>36</v>
      </c>
      <c r="C39" s="3">
        <v>21</v>
      </c>
      <c r="D39" s="3">
        <v>19</v>
      </c>
      <c r="E39" s="14">
        <f t="shared" si="4"/>
        <v>40</v>
      </c>
      <c r="F39" s="16"/>
      <c r="G39" s="25">
        <v>40</v>
      </c>
    </row>
    <row r="40" spans="1:15" ht="13.5" customHeight="1">
      <c r="A40" s="6">
        <v>35</v>
      </c>
      <c r="B40" s="3" t="s">
        <v>37</v>
      </c>
      <c r="C40" s="2">
        <v>25</v>
      </c>
      <c r="D40" s="2">
        <v>7</v>
      </c>
      <c r="E40" s="14">
        <f t="shared" ref="E40:E42" si="5">SUM(C40:D40)</f>
        <v>32</v>
      </c>
      <c r="F40" s="16"/>
    </row>
    <row r="41" spans="1:15" ht="13.5" customHeight="1">
      <c r="A41" s="6">
        <v>36</v>
      </c>
      <c r="B41" s="3" t="s">
        <v>38</v>
      </c>
      <c r="C41" s="2">
        <v>11</v>
      </c>
      <c r="D41" s="2">
        <v>33</v>
      </c>
      <c r="E41" s="14">
        <f t="shared" si="5"/>
        <v>44</v>
      </c>
      <c r="F41" s="16"/>
    </row>
    <row r="42" spans="1:15" ht="13.5" customHeight="1">
      <c r="A42" s="6">
        <v>37</v>
      </c>
      <c r="B42" s="3" t="s">
        <v>39</v>
      </c>
      <c r="C42" s="21">
        <v>34</v>
      </c>
      <c r="D42" s="21">
        <v>7</v>
      </c>
      <c r="E42" s="17">
        <f t="shared" si="5"/>
        <v>41</v>
      </c>
      <c r="F42" s="18"/>
      <c r="G42" s="24">
        <f>E40+E41+E42</f>
        <v>117</v>
      </c>
    </row>
    <row r="43" spans="1:15" ht="13.5" customHeight="1">
      <c r="A43" s="6">
        <v>38</v>
      </c>
      <c r="B43" s="20" t="s">
        <v>40</v>
      </c>
      <c r="C43" s="16">
        <v>16</v>
      </c>
      <c r="D43" s="16">
        <v>22</v>
      </c>
      <c r="E43" s="16">
        <f>SUM(C43:D43)</f>
        <v>38</v>
      </c>
      <c r="F43" s="16"/>
      <c r="G43" s="24">
        <v>38</v>
      </c>
    </row>
    <row r="44" spans="1:15" ht="15.75" customHeight="1">
      <c r="C44">
        <f>SUM(C6:C43)</f>
        <v>1058</v>
      </c>
      <c r="D44" s="19">
        <f>SUM(D6:D43)</f>
        <v>736</v>
      </c>
      <c r="E44" s="13">
        <f>SUM(E6:E43)</f>
        <v>1794</v>
      </c>
      <c r="F44" s="13"/>
    </row>
    <row r="45" spans="1:15" ht="15.75" customHeight="1">
      <c r="D45" s="19"/>
      <c r="E45" s="19"/>
      <c r="F45" s="19"/>
    </row>
    <row r="46" spans="1:15" ht="15.75" customHeight="1">
      <c r="D46" s="19"/>
      <c r="E46" s="19"/>
      <c r="F46" s="19"/>
    </row>
  </sheetData>
  <mergeCells count="7">
    <mergeCell ref="A1:G1"/>
    <mergeCell ref="A2:G2"/>
    <mergeCell ref="A3:F3"/>
    <mergeCell ref="A4:A5"/>
    <mergeCell ref="B4:B5"/>
    <mergeCell ref="C4:E4"/>
    <mergeCell ref="F4:F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6"/>
  <sheetViews>
    <sheetView zoomScale="124" zoomScaleNormal="124" workbookViewId="0">
      <selection activeCell="C36" sqref="C36:D39"/>
    </sheetView>
  </sheetViews>
  <sheetFormatPr defaultColWidth="14.42578125" defaultRowHeight="15.75" customHeight="1"/>
  <sheetData>
    <row r="1" spans="1:8" ht="15.75" customHeight="1">
      <c r="A1" s="89" t="s">
        <v>44</v>
      </c>
      <c r="B1" s="89"/>
      <c r="C1" s="89"/>
      <c r="D1" s="89"/>
      <c r="E1" s="89"/>
      <c r="F1" s="89"/>
      <c r="G1" s="89"/>
    </row>
    <row r="2" spans="1:8" ht="15.75" customHeight="1">
      <c r="A2" s="98" t="s">
        <v>45</v>
      </c>
      <c r="B2" s="98"/>
      <c r="C2" s="98"/>
      <c r="D2" s="98"/>
      <c r="E2" s="98"/>
      <c r="F2" s="98"/>
      <c r="G2" s="98"/>
    </row>
    <row r="3" spans="1:8" ht="27" customHeight="1">
      <c r="A3" s="99" t="s">
        <v>47</v>
      </c>
      <c r="B3" s="99"/>
      <c r="C3" s="99"/>
      <c r="D3" s="99"/>
      <c r="E3" s="99"/>
      <c r="F3" s="99"/>
      <c r="G3" s="12"/>
    </row>
    <row r="4" spans="1:8" ht="12.75">
      <c r="A4" s="100" t="s">
        <v>0</v>
      </c>
      <c r="B4" s="100" t="s">
        <v>1</v>
      </c>
      <c r="C4" s="102" t="s">
        <v>2</v>
      </c>
      <c r="D4" s="103"/>
      <c r="E4" s="103"/>
      <c r="F4" s="104" t="s">
        <v>46</v>
      </c>
    </row>
    <row r="5" spans="1:8" ht="12.75">
      <c r="A5" s="101"/>
      <c r="B5" s="101"/>
      <c r="C5" s="2" t="s">
        <v>3</v>
      </c>
      <c r="D5" s="2" t="s">
        <v>4</v>
      </c>
      <c r="E5" s="10" t="s">
        <v>5</v>
      </c>
      <c r="F5" s="105"/>
    </row>
    <row r="6" spans="1:8" ht="12.75">
      <c r="A6" s="6">
        <v>1</v>
      </c>
      <c r="B6" s="6" t="s">
        <v>41</v>
      </c>
      <c r="C6" s="2">
        <v>27</v>
      </c>
      <c r="D6" s="2">
        <v>17</v>
      </c>
      <c r="E6" s="14">
        <f t="shared" ref="E6:E8" si="0">SUM(C6:D6)</f>
        <v>44</v>
      </c>
      <c r="F6" s="16"/>
    </row>
    <row r="7" spans="1:8" ht="12.75">
      <c r="A7" s="6">
        <v>2</v>
      </c>
      <c r="B7" s="8" t="s">
        <v>42</v>
      </c>
      <c r="C7" s="2">
        <v>25</v>
      </c>
      <c r="D7" s="2">
        <v>18</v>
      </c>
      <c r="E7" s="14">
        <f t="shared" si="0"/>
        <v>43</v>
      </c>
      <c r="F7" s="16"/>
    </row>
    <row r="8" spans="1:8" ht="12.75">
      <c r="A8" s="6">
        <v>3</v>
      </c>
      <c r="B8" s="8" t="s">
        <v>43</v>
      </c>
      <c r="C8" s="2">
        <v>30</v>
      </c>
      <c r="D8" s="2">
        <v>16</v>
      </c>
      <c r="E8" s="14">
        <f t="shared" si="0"/>
        <v>46</v>
      </c>
      <c r="F8" s="16"/>
      <c r="G8">
        <f>E6+E7+E8</f>
        <v>133</v>
      </c>
    </row>
    <row r="9" spans="1:8" ht="13.5" customHeight="1">
      <c r="A9" s="6">
        <v>4</v>
      </c>
      <c r="B9" s="3" t="s">
        <v>6</v>
      </c>
      <c r="C9" s="2">
        <v>30</v>
      </c>
      <c r="D9" s="2">
        <v>17</v>
      </c>
      <c r="E9" s="14">
        <f t="shared" ref="E9:E11" si="1">SUM(C9:D9)</f>
        <v>47</v>
      </c>
      <c r="F9" s="16"/>
    </row>
    <row r="10" spans="1:8" ht="13.5" customHeight="1">
      <c r="A10" s="6">
        <v>5</v>
      </c>
      <c r="B10" s="3" t="s">
        <v>7</v>
      </c>
      <c r="C10" s="2">
        <v>27</v>
      </c>
      <c r="D10" s="2">
        <v>20</v>
      </c>
      <c r="E10" s="14">
        <f t="shared" si="1"/>
        <v>47</v>
      </c>
      <c r="F10" s="16"/>
    </row>
    <row r="11" spans="1:8" ht="13.5" customHeight="1">
      <c r="A11" s="6">
        <v>6</v>
      </c>
      <c r="B11" s="3" t="s">
        <v>8</v>
      </c>
      <c r="C11" s="2">
        <v>33</v>
      </c>
      <c r="D11" s="2">
        <v>15</v>
      </c>
      <c r="E11" s="14">
        <f t="shared" si="1"/>
        <v>48</v>
      </c>
      <c r="F11" s="16"/>
      <c r="G11">
        <f>E9+E10+E11</f>
        <v>142</v>
      </c>
      <c r="H11">
        <v>127</v>
      </c>
    </row>
    <row r="12" spans="1:8" ht="13.5" customHeight="1">
      <c r="A12" s="6">
        <v>7</v>
      </c>
      <c r="B12" s="2" t="s">
        <v>9</v>
      </c>
      <c r="C12" s="3">
        <v>30</v>
      </c>
      <c r="D12" s="3">
        <v>17</v>
      </c>
      <c r="E12" s="14">
        <f>SUM(C12:D12)</f>
        <v>47</v>
      </c>
      <c r="F12" s="16"/>
      <c r="H12">
        <v>137</v>
      </c>
    </row>
    <row r="13" spans="1:8" ht="13.5" customHeight="1">
      <c r="A13" s="6">
        <v>8</v>
      </c>
      <c r="B13" s="2" t="s">
        <v>10</v>
      </c>
      <c r="C13" s="3">
        <v>25</v>
      </c>
      <c r="D13" s="3">
        <v>21</v>
      </c>
      <c r="E13" s="14">
        <f t="shared" ref="E13:E32" si="2">SUM(C13:D13)</f>
        <v>46</v>
      </c>
      <c r="F13" s="16"/>
      <c r="H13">
        <v>131</v>
      </c>
    </row>
    <row r="14" spans="1:8" ht="13.5" customHeight="1">
      <c r="A14" s="6">
        <v>9</v>
      </c>
      <c r="B14" s="2" t="s">
        <v>11</v>
      </c>
      <c r="C14" s="4">
        <v>31</v>
      </c>
      <c r="D14" s="4">
        <v>15</v>
      </c>
      <c r="E14" s="14">
        <f t="shared" si="2"/>
        <v>46</v>
      </c>
      <c r="F14" s="16"/>
      <c r="G14">
        <f t="shared" ref="G14:G35" si="3">E12+E13+E14</f>
        <v>139</v>
      </c>
      <c r="H14">
        <v>138</v>
      </c>
    </row>
    <row r="15" spans="1:8" ht="13.5" customHeight="1">
      <c r="A15" s="6">
        <v>10</v>
      </c>
      <c r="B15" s="3" t="s">
        <v>12</v>
      </c>
      <c r="C15" s="1">
        <v>32</v>
      </c>
      <c r="D15" s="1">
        <v>14</v>
      </c>
      <c r="E15" s="14">
        <f t="shared" si="2"/>
        <v>46</v>
      </c>
      <c r="F15" s="16"/>
      <c r="H15">
        <v>147</v>
      </c>
    </row>
    <row r="16" spans="1:8" ht="13.5" customHeight="1">
      <c r="A16" s="6">
        <v>11</v>
      </c>
      <c r="B16" s="3" t="s">
        <v>13</v>
      </c>
      <c r="C16" s="2">
        <v>29</v>
      </c>
      <c r="D16" s="2">
        <v>17</v>
      </c>
      <c r="E16" s="14">
        <v>45</v>
      </c>
      <c r="F16" s="16"/>
      <c r="H16">
        <v>151</v>
      </c>
    </row>
    <row r="17" spans="1:13" ht="13.5" customHeight="1">
      <c r="A17" s="6">
        <v>12</v>
      </c>
      <c r="B17" s="3" t="s">
        <v>14</v>
      </c>
      <c r="C17" s="2">
        <v>28</v>
      </c>
      <c r="D17" s="2">
        <v>18</v>
      </c>
      <c r="E17" s="14">
        <f t="shared" si="2"/>
        <v>46</v>
      </c>
      <c r="F17" s="16"/>
      <c r="G17">
        <f t="shared" si="3"/>
        <v>137</v>
      </c>
      <c r="H17">
        <v>147</v>
      </c>
    </row>
    <row r="18" spans="1:13" ht="13.5" customHeight="1">
      <c r="A18" s="6">
        <v>13</v>
      </c>
      <c r="B18" s="2" t="s">
        <v>15</v>
      </c>
      <c r="C18" s="3">
        <v>30</v>
      </c>
      <c r="D18" s="3">
        <v>20</v>
      </c>
      <c r="E18" s="14">
        <f t="shared" si="2"/>
        <v>50</v>
      </c>
      <c r="F18" s="16"/>
      <c r="H18">
        <v>157</v>
      </c>
    </row>
    <row r="19" spans="1:13" ht="13.5" customHeight="1">
      <c r="A19" s="6">
        <v>14</v>
      </c>
      <c r="B19" s="2" t="s">
        <v>16</v>
      </c>
      <c r="C19" s="3">
        <v>31</v>
      </c>
      <c r="D19" s="3">
        <v>18</v>
      </c>
      <c r="E19" s="14">
        <f t="shared" si="2"/>
        <v>49</v>
      </c>
      <c r="F19" s="16"/>
      <c r="H19">
        <v>154</v>
      </c>
    </row>
    <row r="20" spans="1:13" ht="13.5" customHeight="1">
      <c r="A20" s="6">
        <v>15</v>
      </c>
      <c r="B20" s="2" t="s">
        <v>17</v>
      </c>
      <c r="C20" s="3">
        <v>30</v>
      </c>
      <c r="D20" s="3">
        <v>19</v>
      </c>
      <c r="E20" s="14">
        <f t="shared" si="2"/>
        <v>49</v>
      </c>
      <c r="F20" s="16"/>
      <c r="G20">
        <f t="shared" si="3"/>
        <v>148</v>
      </c>
      <c r="H20">
        <v>174</v>
      </c>
    </row>
    <row r="21" spans="1:13" ht="13.5" customHeight="1">
      <c r="A21" s="6">
        <v>16</v>
      </c>
      <c r="B21" s="3" t="s">
        <v>18</v>
      </c>
      <c r="C21" s="1">
        <v>37</v>
      </c>
      <c r="D21" s="1">
        <v>14</v>
      </c>
      <c r="E21" s="14">
        <f t="shared" si="2"/>
        <v>51</v>
      </c>
      <c r="F21" s="16"/>
      <c r="H21">
        <v>32</v>
      </c>
    </row>
    <row r="22" spans="1:13" ht="13.5" customHeight="1">
      <c r="A22" s="6">
        <v>17</v>
      </c>
      <c r="B22" s="3" t="s">
        <v>19</v>
      </c>
      <c r="C22" s="2">
        <v>28</v>
      </c>
      <c r="D22" s="2">
        <v>23</v>
      </c>
      <c r="E22" s="14">
        <f t="shared" si="2"/>
        <v>51</v>
      </c>
      <c r="F22" s="16"/>
      <c r="H22">
        <v>44</v>
      </c>
    </row>
    <row r="23" spans="1:13" ht="13.5" customHeight="1">
      <c r="A23" s="6">
        <v>18</v>
      </c>
      <c r="B23" s="3" t="s">
        <v>20</v>
      </c>
      <c r="C23" s="1">
        <v>29</v>
      </c>
      <c r="D23" s="1">
        <v>21</v>
      </c>
      <c r="E23" s="14">
        <f t="shared" si="2"/>
        <v>50</v>
      </c>
      <c r="F23" s="16"/>
      <c r="G23">
        <f t="shared" si="3"/>
        <v>152</v>
      </c>
      <c r="H23">
        <v>41</v>
      </c>
    </row>
    <row r="24" spans="1:13" ht="13.5" customHeight="1">
      <c r="A24" s="6">
        <v>19</v>
      </c>
      <c r="B24" s="2" t="s">
        <v>21</v>
      </c>
      <c r="C24" s="3">
        <v>27</v>
      </c>
      <c r="D24" s="3">
        <v>24</v>
      </c>
      <c r="E24" s="14">
        <f t="shared" si="2"/>
        <v>51</v>
      </c>
      <c r="F24" s="16"/>
      <c r="H24">
        <v>38</v>
      </c>
      <c r="J24">
        <f>136/3</f>
        <v>45.333333333333336</v>
      </c>
    </row>
    <row r="25" spans="1:13" ht="13.5" customHeight="1">
      <c r="A25" s="6">
        <v>20</v>
      </c>
      <c r="B25" s="2" t="s">
        <v>22</v>
      </c>
      <c r="C25" s="3">
        <v>25</v>
      </c>
      <c r="D25" s="3">
        <v>25</v>
      </c>
      <c r="E25" s="14">
        <f t="shared" si="2"/>
        <v>50</v>
      </c>
      <c r="F25" s="16"/>
    </row>
    <row r="26" spans="1:13" ht="13.5" customHeight="1">
      <c r="A26" s="6">
        <v>21</v>
      </c>
      <c r="B26" s="2" t="s">
        <v>23</v>
      </c>
      <c r="C26" s="3">
        <v>30</v>
      </c>
      <c r="D26" s="3">
        <v>20</v>
      </c>
      <c r="E26" s="14">
        <f t="shared" si="2"/>
        <v>50</v>
      </c>
      <c r="F26" s="16"/>
      <c r="G26">
        <f t="shared" si="3"/>
        <v>151</v>
      </c>
    </row>
    <row r="27" spans="1:13" ht="13.5" customHeight="1">
      <c r="A27" s="6">
        <v>22</v>
      </c>
      <c r="B27" s="3" t="s">
        <v>24</v>
      </c>
      <c r="C27" s="2">
        <v>29</v>
      </c>
      <c r="D27" s="2">
        <v>25</v>
      </c>
      <c r="E27" s="14">
        <f t="shared" si="2"/>
        <v>54</v>
      </c>
      <c r="F27" s="16"/>
    </row>
    <row r="28" spans="1:13" ht="13.5" customHeight="1">
      <c r="A28" s="6">
        <v>23</v>
      </c>
      <c r="B28" s="3" t="s">
        <v>25</v>
      </c>
      <c r="C28" s="2">
        <v>33</v>
      </c>
      <c r="D28" s="2">
        <v>20</v>
      </c>
      <c r="E28" s="14">
        <f t="shared" si="2"/>
        <v>53</v>
      </c>
      <c r="F28" s="16"/>
    </row>
    <row r="29" spans="1:13" ht="13.5" customHeight="1">
      <c r="A29" s="6">
        <v>24</v>
      </c>
      <c r="B29" s="3" t="s">
        <v>26</v>
      </c>
      <c r="C29" s="2">
        <v>28</v>
      </c>
      <c r="D29" s="2">
        <v>24</v>
      </c>
      <c r="E29" s="14">
        <f t="shared" si="2"/>
        <v>52</v>
      </c>
      <c r="F29" s="16"/>
      <c r="G29">
        <f t="shared" si="3"/>
        <v>159</v>
      </c>
    </row>
    <row r="30" spans="1:13" ht="13.5" customHeight="1">
      <c r="A30" s="6">
        <v>25</v>
      </c>
      <c r="B30" s="2" t="s">
        <v>27</v>
      </c>
      <c r="C30" s="3">
        <v>22</v>
      </c>
      <c r="D30" s="3">
        <v>30</v>
      </c>
      <c r="E30" s="14">
        <f t="shared" si="2"/>
        <v>52</v>
      </c>
      <c r="F30" s="16"/>
      <c r="M30">
        <f>72+46</f>
        <v>118</v>
      </c>
    </row>
    <row r="31" spans="1:13" ht="13.5" customHeight="1">
      <c r="A31" s="6">
        <v>26</v>
      </c>
      <c r="B31" s="2" t="s">
        <v>28</v>
      </c>
      <c r="C31" s="3">
        <v>33</v>
      </c>
      <c r="D31" s="3">
        <v>18</v>
      </c>
      <c r="E31" s="14">
        <f t="shared" si="2"/>
        <v>51</v>
      </c>
      <c r="F31" s="16"/>
      <c r="M31">
        <v>38</v>
      </c>
    </row>
    <row r="32" spans="1:13" ht="13.5" customHeight="1">
      <c r="A32" s="6">
        <v>27</v>
      </c>
      <c r="B32" s="2" t="s">
        <v>29</v>
      </c>
      <c r="C32" s="3">
        <v>33</v>
      </c>
      <c r="D32" s="3">
        <v>19</v>
      </c>
      <c r="E32" s="14">
        <f t="shared" si="2"/>
        <v>52</v>
      </c>
      <c r="F32" s="16"/>
      <c r="G32">
        <f t="shared" si="3"/>
        <v>155</v>
      </c>
    </row>
    <row r="33" spans="1:15" ht="13.5" customHeight="1">
      <c r="A33" s="6">
        <v>28</v>
      </c>
      <c r="B33" s="3" t="s">
        <v>30</v>
      </c>
      <c r="C33" s="2">
        <v>31</v>
      </c>
      <c r="D33" s="2">
        <v>25</v>
      </c>
      <c r="E33" s="14">
        <f>SUM(C33:D33)</f>
        <v>56</v>
      </c>
      <c r="F33" s="16"/>
    </row>
    <row r="34" spans="1:15" ht="13.5" customHeight="1">
      <c r="A34" s="6">
        <v>29</v>
      </c>
      <c r="B34" s="3" t="s">
        <v>31</v>
      </c>
      <c r="C34" s="1">
        <v>35</v>
      </c>
      <c r="D34" s="1">
        <v>24</v>
      </c>
      <c r="E34" s="14">
        <f t="shared" ref="E34:E39" si="4">SUM(C34:D34)</f>
        <v>59</v>
      </c>
      <c r="F34" s="16"/>
    </row>
    <row r="35" spans="1:15" ht="13.5" customHeight="1">
      <c r="A35" s="6">
        <v>30</v>
      </c>
      <c r="B35" s="3" t="s">
        <v>32</v>
      </c>
      <c r="C35" s="1">
        <v>28</v>
      </c>
      <c r="D35" s="2">
        <v>31</v>
      </c>
      <c r="E35" s="14">
        <f t="shared" si="4"/>
        <v>59</v>
      </c>
      <c r="F35" s="16"/>
      <c r="G35">
        <f t="shared" si="3"/>
        <v>174</v>
      </c>
      <c r="N35">
        <v>68</v>
      </c>
      <c r="O35">
        <v>18</v>
      </c>
    </row>
    <row r="36" spans="1:15" ht="13.5" customHeight="1">
      <c r="A36" s="6">
        <v>31</v>
      </c>
      <c r="B36" s="2" t="s">
        <v>33</v>
      </c>
      <c r="C36" s="3">
        <v>28</v>
      </c>
      <c r="D36" s="3">
        <v>8</v>
      </c>
      <c r="E36" s="14">
        <f t="shared" si="4"/>
        <v>36</v>
      </c>
      <c r="F36" s="16"/>
      <c r="N36">
        <v>35</v>
      </c>
      <c r="O36">
        <v>20</v>
      </c>
    </row>
    <row r="37" spans="1:15" ht="13.5" customHeight="1">
      <c r="A37" s="6">
        <v>32</v>
      </c>
      <c r="B37" s="2" t="s">
        <v>34</v>
      </c>
      <c r="C37" s="4">
        <v>21</v>
      </c>
      <c r="D37" s="4">
        <v>26</v>
      </c>
      <c r="E37" s="14">
        <f t="shared" si="4"/>
        <v>47</v>
      </c>
      <c r="F37" s="16"/>
    </row>
    <row r="38" spans="1:15" ht="13.5" customHeight="1">
      <c r="A38" s="6">
        <v>33</v>
      </c>
      <c r="B38" s="2" t="s">
        <v>35</v>
      </c>
      <c r="C38" s="3">
        <v>25</v>
      </c>
      <c r="D38" s="3">
        <v>12</v>
      </c>
      <c r="E38" s="14">
        <f t="shared" si="4"/>
        <v>37</v>
      </c>
      <c r="F38" s="16"/>
      <c r="G38">
        <f>E36+E37+E38</f>
        <v>120</v>
      </c>
    </row>
    <row r="39" spans="1:15" ht="13.5" customHeight="1">
      <c r="A39" s="6">
        <v>34</v>
      </c>
      <c r="B39" s="2" t="s">
        <v>36</v>
      </c>
      <c r="C39" s="3">
        <v>21</v>
      </c>
      <c r="D39" s="3">
        <v>19</v>
      </c>
      <c r="E39" s="14">
        <f t="shared" si="4"/>
        <v>40</v>
      </c>
      <c r="F39" s="16"/>
      <c r="G39" s="15">
        <v>38</v>
      </c>
    </row>
    <row r="40" spans="1:15" ht="13.5" customHeight="1">
      <c r="A40" s="6">
        <v>35</v>
      </c>
      <c r="B40" s="3" t="s">
        <v>37</v>
      </c>
      <c r="C40" s="2">
        <v>25</v>
      </c>
      <c r="D40" s="2">
        <v>7</v>
      </c>
      <c r="E40" s="14">
        <f t="shared" ref="E40:E43" si="5">SUM(C40:D40)</f>
        <v>32</v>
      </c>
      <c r="F40" s="16"/>
    </row>
    <row r="41" spans="1:15" ht="13.5" customHeight="1">
      <c r="A41" s="6">
        <v>36</v>
      </c>
      <c r="B41" s="3" t="s">
        <v>38</v>
      </c>
      <c r="C41" s="2">
        <v>11</v>
      </c>
      <c r="D41" s="2">
        <v>33</v>
      </c>
      <c r="E41" s="14">
        <f t="shared" si="5"/>
        <v>44</v>
      </c>
      <c r="F41" s="16"/>
    </row>
    <row r="42" spans="1:15" ht="13.5" customHeight="1">
      <c r="A42" s="6">
        <v>37</v>
      </c>
      <c r="B42" s="3" t="s">
        <v>39</v>
      </c>
      <c r="C42" s="9">
        <v>34</v>
      </c>
      <c r="D42" s="9">
        <v>7</v>
      </c>
      <c r="E42" s="17">
        <f t="shared" si="5"/>
        <v>41</v>
      </c>
      <c r="F42" s="18"/>
      <c r="G42">
        <f>E40+E41+E42</f>
        <v>117</v>
      </c>
    </row>
    <row r="43" spans="1:15" ht="13.5" customHeight="1">
      <c r="A43" s="6">
        <v>38</v>
      </c>
      <c r="B43" s="20" t="s">
        <v>40</v>
      </c>
      <c r="C43" s="16">
        <v>16</v>
      </c>
      <c r="D43" s="16">
        <v>22</v>
      </c>
      <c r="E43" s="16">
        <f t="shared" si="5"/>
        <v>38</v>
      </c>
      <c r="F43" s="16"/>
      <c r="G43">
        <v>38</v>
      </c>
    </row>
    <row r="44" spans="1:15" ht="15.75" customHeight="1">
      <c r="D44" s="19"/>
      <c r="E44" s="13"/>
      <c r="F44" s="13"/>
    </row>
    <row r="45" spans="1:15" ht="15.75" customHeight="1">
      <c r="D45" s="19"/>
      <c r="E45" s="19"/>
      <c r="F45" s="19"/>
    </row>
    <row r="46" spans="1:15" ht="15.75" customHeight="1">
      <c r="D46" s="19"/>
      <c r="E46" s="19"/>
      <c r="F46" s="19"/>
    </row>
  </sheetData>
  <mergeCells count="7">
    <mergeCell ref="A1:G1"/>
    <mergeCell ref="A2:G2"/>
    <mergeCell ref="A4:A5"/>
    <mergeCell ref="B4:B5"/>
    <mergeCell ref="C4:E4"/>
    <mergeCell ref="A3:F3"/>
    <mergeCell ref="F4:F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5"/>
  <sheetViews>
    <sheetView zoomScale="124" zoomScaleNormal="124" workbookViewId="0">
      <selection activeCell="B15" sqref="B15"/>
    </sheetView>
  </sheetViews>
  <sheetFormatPr defaultColWidth="14.42578125" defaultRowHeight="15.75" customHeight="1"/>
  <sheetData>
    <row r="1" spans="1:7" ht="15.75" customHeight="1">
      <c r="A1" s="89" t="s">
        <v>44</v>
      </c>
      <c r="B1" s="89"/>
      <c r="C1" s="89"/>
      <c r="D1" s="89"/>
      <c r="E1" s="89"/>
      <c r="F1" s="89"/>
    </row>
    <row r="2" spans="1:7" ht="15.75" customHeight="1">
      <c r="A2" s="98" t="s">
        <v>45</v>
      </c>
      <c r="B2" s="98"/>
      <c r="C2" s="98"/>
      <c r="D2" s="98"/>
      <c r="E2" s="98"/>
      <c r="F2" s="98"/>
    </row>
    <row r="3" spans="1:7" ht="27" customHeight="1">
      <c r="A3" s="99" t="s">
        <v>47</v>
      </c>
      <c r="B3" s="99"/>
      <c r="C3" s="99"/>
      <c r="D3" s="99"/>
      <c r="E3" s="99"/>
      <c r="F3" s="99"/>
    </row>
    <row r="4" spans="1:7" ht="12.75">
      <c r="A4" s="100" t="s">
        <v>0</v>
      </c>
      <c r="B4" s="100" t="s">
        <v>1</v>
      </c>
      <c r="C4" s="102" t="s">
        <v>2</v>
      </c>
      <c r="D4" s="103"/>
      <c r="E4" s="106"/>
      <c r="F4" s="11" t="s">
        <v>46</v>
      </c>
    </row>
    <row r="5" spans="1:7" ht="12.75">
      <c r="A5" s="101"/>
      <c r="B5" s="101"/>
      <c r="C5" s="2" t="s">
        <v>3</v>
      </c>
      <c r="D5" s="2" t="s">
        <v>4</v>
      </c>
      <c r="E5" s="2" t="s">
        <v>5</v>
      </c>
    </row>
    <row r="6" spans="1:7" ht="12.75">
      <c r="A6" s="6">
        <v>1</v>
      </c>
      <c r="B6" s="6" t="s">
        <v>41</v>
      </c>
      <c r="C6" s="2"/>
      <c r="D6" s="2"/>
      <c r="E6" s="3">
        <f t="shared" ref="E6:E8" si="0">SUM(C6:D6)</f>
        <v>0</v>
      </c>
    </row>
    <row r="7" spans="1:7" ht="12.75">
      <c r="A7" s="6">
        <v>2</v>
      </c>
      <c r="B7" s="8" t="s">
        <v>42</v>
      </c>
      <c r="C7" s="2"/>
      <c r="D7" s="2"/>
      <c r="E7" s="3">
        <f t="shared" si="0"/>
        <v>0</v>
      </c>
    </row>
    <row r="8" spans="1:7" ht="12.75">
      <c r="A8" s="6">
        <v>3</v>
      </c>
      <c r="B8" s="8" t="s">
        <v>43</v>
      </c>
      <c r="C8" s="2"/>
      <c r="D8" s="2"/>
      <c r="E8" s="3">
        <f t="shared" si="0"/>
        <v>0</v>
      </c>
      <c r="F8">
        <f>E6+E7+E8</f>
        <v>0</v>
      </c>
    </row>
    <row r="9" spans="1:7" ht="13.5" customHeight="1">
      <c r="A9" s="6">
        <v>4</v>
      </c>
      <c r="B9" s="3" t="s">
        <v>6</v>
      </c>
      <c r="C9" s="2">
        <v>30</v>
      </c>
      <c r="D9" s="2">
        <v>16</v>
      </c>
      <c r="E9" s="3">
        <v>46</v>
      </c>
    </row>
    <row r="10" spans="1:7" ht="13.5" customHeight="1">
      <c r="A10" s="6">
        <v>5</v>
      </c>
      <c r="B10" s="3" t="s">
        <v>7</v>
      </c>
      <c r="C10" s="2">
        <v>26</v>
      </c>
      <c r="D10" s="2">
        <v>19</v>
      </c>
      <c r="E10" s="3">
        <f t="shared" ref="E10:E11" si="1">SUM(C10:D10)</f>
        <v>45</v>
      </c>
    </row>
    <row r="11" spans="1:7" ht="13.5" customHeight="1">
      <c r="A11" s="6">
        <v>6</v>
      </c>
      <c r="B11" s="3" t="s">
        <v>8</v>
      </c>
      <c r="C11" s="2">
        <v>33</v>
      </c>
      <c r="D11" s="2">
        <v>15</v>
      </c>
      <c r="E11" s="3">
        <f t="shared" si="1"/>
        <v>48</v>
      </c>
      <c r="F11">
        <f>E9+E10+E11</f>
        <v>139</v>
      </c>
      <c r="G11">
        <v>127</v>
      </c>
    </row>
    <row r="12" spans="1:7" ht="13.5" customHeight="1">
      <c r="A12" s="6">
        <v>7</v>
      </c>
      <c r="B12" s="2" t="s">
        <v>9</v>
      </c>
      <c r="C12" s="3">
        <v>29</v>
      </c>
      <c r="D12" s="3">
        <v>16</v>
      </c>
      <c r="E12" s="3">
        <f>SUM(C12:D12)</f>
        <v>45</v>
      </c>
      <c r="G12">
        <v>137</v>
      </c>
    </row>
    <row r="13" spans="1:7" ht="13.5" customHeight="1">
      <c r="A13" s="6">
        <v>8</v>
      </c>
      <c r="B13" s="2" t="s">
        <v>10</v>
      </c>
      <c r="C13" s="3">
        <v>24</v>
      </c>
      <c r="D13" s="3">
        <v>21</v>
      </c>
      <c r="E13" s="3">
        <f t="shared" ref="E13:E32" si="2">SUM(C13:D13)</f>
        <v>45</v>
      </c>
      <c r="G13">
        <v>131</v>
      </c>
    </row>
    <row r="14" spans="1:7" ht="13.5" customHeight="1">
      <c r="A14" s="6">
        <v>9</v>
      </c>
      <c r="B14" s="2" t="s">
        <v>11</v>
      </c>
      <c r="C14" s="4">
        <v>30</v>
      </c>
      <c r="D14" s="4">
        <v>15</v>
      </c>
      <c r="E14" s="3">
        <f t="shared" si="2"/>
        <v>45</v>
      </c>
      <c r="F14">
        <f t="shared" ref="F14:F35" si="3">E12+E13+E14</f>
        <v>135</v>
      </c>
      <c r="G14">
        <v>138</v>
      </c>
    </row>
    <row r="15" spans="1:7" ht="13.5" customHeight="1">
      <c r="A15" s="6">
        <v>10</v>
      </c>
      <c r="B15" s="3" t="s">
        <v>12</v>
      </c>
      <c r="C15" s="1">
        <v>32</v>
      </c>
      <c r="D15" s="1">
        <v>14</v>
      </c>
      <c r="E15" s="3">
        <f t="shared" si="2"/>
        <v>46</v>
      </c>
      <c r="G15">
        <v>147</v>
      </c>
    </row>
    <row r="16" spans="1:7" ht="13.5" customHeight="1">
      <c r="A16" s="6">
        <v>11</v>
      </c>
      <c r="B16" s="3" t="s">
        <v>13</v>
      </c>
      <c r="C16" s="2">
        <v>29</v>
      </c>
      <c r="D16" s="2">
        <v>17</v>
      </c>
      <c r="E16" s="3">
        <v>45</v>
      </c>
      <c r="G16">
        <v>151</v>
      </c>
    </row>
    <row r="17" spans="1:12" ht="13.5" customHeight="1">
      <c r="A17" s="6">
        <v>12</v>
      </c>
      <c r="B17" s="3" t="s">
        <v>14</v>
      </c>
      <c r="C17" s="2">
        <v>28</v>
      </c>
      <c r="D17" s="2">
        <v>18</v>
      </c>
      <c r="E17" s="3">
        <f t="shared" si="2"/>
        <v>46</v>
      </c>
      <c r="F17">
        <f t="shared" si="3"/>
        <v>137</v>
      </c>
      <c r="G17">
        <v>147</v>
      </c>
    </row>
    <row r="18" spans="1:12" ht="13.5" customHeight="1">
      <c r="A18" s="6">
        <v>13</v>
      </c>
      <c r="B18" s="2" t="s">
        <v>15</v>
      </c>
      <c r="C18" s="3">
        <v>30</v>
      </c>
      <c r="D18" s="3">
        <v>19</v>
      </c>
      <c r="E18" s="3">
        <f t="shared" si="2"/>
        <v>49</v>
      </c>
      <c r="G18">
        <v>157</v>
      </c>
    </row>
    <row r="19" spans="1:12" ht="13.5" customHeight="1">
      <c r="A19" s="6">
        <v>14</v>
      </c>
      <c r="B19" s="2" t="s">
        <v>16</v>
      </c>
      <c r="C19" s="3">
        <v>31</v>
      </c>
      <c r="D19" s="3">
        <v>18</v>
      </c>
      <c r="E19" s="3">
        <f t="shared" si="2"/>
        <v>49</v>
      </c>
      <c r="G19">
        <v>154</v>
      </c>
    </row>
    <row r="20" spans="1:12" ht="13.5" customHeight="1">
      <c r="A20" s="6">
        <v>15</v>
      </c>
      <c r="B20" s="2" t="s">
        <v>17</v>
      </c>
      <c r="C20" s="3">
        <v>30</v>
      </c>
      <c r="D20" s="3">
        <v>19</v>
      </c>
      <c r="E20" s="3">
        <f t="shared" si="2"/>
        <v>49</v>
      </c>
      <c r="F20">
        <f t="shared" si="3"/>
        <v>147</v>
      </c>
      <c r="G20">
        <v>174</v>
      </c>
    </row>
    <row r="21" spans="1:12" ht="13.5" customHeight="1">
      <c r="A21" s="6">
        <v>16</v>
      </c>
      <c r="B21" s="3" t="s">
        <v>18</v>
      </c>
      <c r="C21" s="1">
        <v>36</v>
      </c>
      <c r="D21" s="1">
        <v>14</v>
      </c>
      <c r="E21" s="3">
        <f t="shared" si="2"/>
        <v>50</v>
      </c>
      <c r="G21">
        <v>32</v>
      </c>
    </row>
    <row r="22" spans="1:12" ht="13.5" customHeight="1">
      <c r="A22" s="6">
        <v>17</v>
      </c>
      <c r="B22" s="3" t="s">
        <v>19</v>
      </c>
      <c r="C22" s="2">
        <v>28</v>
      </c>
      <c r="D22" s="2">
        <v>22</v>
      </c>
      <c r="E22" s="3">
        <f t="shared" si="2"/>
        <v>50</v>
      </c>
      <c r="G22">
        <v>44</v>
      </c>
    </row>
    <row r="23" spans="1:12" ht="13.5" customHeight="1">
      <c r="A23" s="6">
        <v>18</v>
      </c>
      <c r="B23" s="3" t="s">
        <v>20</v>
      </c>
      <c r="C23" s="1">
        <v>29</v>
      </c>
      <c r="D23" s="1">
        <v>21</v>
      </c>
      <c r="E23" s="3">
        <f t="shared" si="2"/>
        <v>50</v>
      </c>
      <c r="F23">
        <f t="shared" si="3"/>
        <v>150</v>
      </c>
      <c r="G23">
        <v>41</v>
      </c>
    </row>
    <row r="24" spans="1:12" ht="13.5" customHeight="1">
      <c r="A24" s="6">
        <v>19</v>
      </c>
      <c r="B24" s="2" t="s">
        <v>21</v>
      </c>
      <c r="C24" s="3">
        <v>26</v>
      </c>
      <c r="D24" s="3">
        <v>24</v>
      </c>
      <c r="E24" s="3">
        <f t="shared" si="2"/>
        <v>50</v>
      </c>
      <c r="G24">
        <v>38</v>
      </c>
      <c r="I24">
        <f>136/3</f>
        <v>45.333333333333336</v>
      </c>
    </row>
    <row r="25" spans="1:12" ht="13.5" customHeight="1">
      <c r="A25" s="6">
        <v>20</v>
      </c>
      <c r="B25" s="2" t="s">
        <v>22</v>
      </c>
      <c r="C25" s="3">
        <v>25</v>
      </c>
      <c r="D25" s="3">
        <v>25</v>
      </c>
      <c r="E25" s="3">
        <f t="shared" si="2"/>
        <v>50</v>
      </c>
    </row>
    <row r="26" spans="1:12" ht="13.5" customHeight="1">
      <c r="A26" s="6">
        <v>21</v>
      </c>
      <c r="B26" s="2" t="s">
        <v>23</v>
      </c>
      <c r="C26" s="3">
        <v>30</v>
      </c>
      <c r="D26" s="3">
        <v>19</v>
      </c>
      <c r="E26" s="3">
        <f t="shared" si="2"/>
        <v>49</v>
      </c>
      <c r="F26">
        <f t="shared" si="3"/>
        <v>149</v>
      </c>
    </row>
    <row r="27" spans="1:12" ht="13.5" customHeight="1">
      <c r="A27" s="6">
        <v>22</v>
      </c>
      <c r="B27" s="3" t="s">
        <v>24</v>
      </c>
      <c r="C27" s="2">
        <v>29</v>
      </c>
      <c r="D27" s="2">
        <v>25</v>
      </c>
      <c r="E27" s="3">
        <f t="shared" si="2"/>
        <v>54</v>
      </c>
    </row>
    <row r="28" spans="1:12" ht="13.5" customHeight="1">
      <c r="A28" s="6">
        <v>23</v>
      </c>
      <c r="B28" s="3" t="s">
        <v>25</v>
      </c>
      <c r="C28" s="2">
        <v>33</v>
      </c>
      <c r="D28" s="2">
        <v>19</v>
      </c>
      <c r="E28" s="3">
        <f t="shared" si="2"/>
        <v>52</v>
      </c>
    </row>
    <row r="29" spans="1:12" ht="13.5" customHeight="1">
      <c r="A29" s="6">
        <v>24</v>
      </c>
      <c r="B29" s="3" t="s">
        <v>26</v>
      </c>
      <c r="C29" s="2">
        <v>28</v>
      </c>
      <c r="D29" s="2">
        <v>24</v>
      </c>
      <c r="E29" s="3">
        <f t="shared" si="2"/>
        <v>52</v>
      </c>
      <c r="F29">
        <f t="shared" si="3"/>
        <v>158</v>
      </c>
    </row>
    <row r="30" spans="1:12" ht="13.5" customHeight="1">
      <c r="A30" s="6">
        <v>25</v>
      </c>
      <c r="B30" s="2" t="s">
        <v>27</v>
      </c>
      <c r="C30" s="3">
        <v>22</v>
      </c>
      <c r="D30" s="3">
        <v>30</v>
      </c>
      <c r="E30" s="3">
        <f t="shared" si="2"/>
        <v>52</v>
      </c>
      <c r="L30">
        <f>72+46</f>
        <v>118</v>
      </c>
    </row>
    <row r="31" spans="1:12" ht="13.5" customHeight="1">
      <c r="A31" s="6">
        <v>26</v>
      </c>
      <c r="B31" s="2" t="s">
        <v>28</v>
      </c>
      <c r="C31" s="3">
        <v>33</v>
      </c>
      <c r="D31" s="3">
        <v>18</v>
      </c>
      <c r="E31" s="3">
        <f t="shared" si="2"/>
        <v>51</v>
      </c>
      <c r="L31">
        <v>38</v>
      </c>
    </row>
    <row r="32" spans="1:12" ht="13.5" customHeight="1">
      <c r="A32" s="6">
        <v>27</v>
      </c>
      <c r="B32" s="2" t="s">
        <v>29</v>
      </c>
      <c r="C32" s="3">
        <v>33</v>
      </c>
      <c r="D32" s="3">
        <v>19</v>
      </c>
      <c r="E32" s="3">
        <f t="shared" si="2"/>
        <v>52</v>
      </c>
      <c r="F32">
        <f t="shared" si="3"/>
        <v>155</v>
      </c>
    </row>
    <row r="33" spans="1:14" ht="13.5" customHeight="1">
      <c r="A33" s="6">
        <v>28</v>
      </c>
      <c r="B33" s="3" t="s">
        <v>30</v>
      </c>
      <c r="C33" s="2">
        <v>31</v>
      </c>
      <c r="D33" s="2">
        <v>25</v>
      </c>
      <c r="E33" s="3">
        <f>SUM(C33:D33)</f>
        <v>56</v>
      </c>
    </row>
    <row r="34" spans="1:14" ht="13.5" customHeight="1">
      <c r="A34" s="6">
        <v>29</v>
      </c>
      <c r="B34" s="3" t="s">
        <v>31</v>
      </c>
      <c r="C34" s="1">
        <v>35</v>
      </c>
      <c r="D34" s="1">
        <v>24</v>
      </c>
      <c r="E34" s="3">
        <f t="shared" ref="E34:E39" si="4">SUM(C34:D34)</f>
        <v>59</v>
      </c>
    </row>
    <row r="35" spans="1:14" ht="13.5" customHeight="1">
      <c r="A35" s="6">
        <v>30</v>
      </c>
      <c r="B35" s="3" t="s">
        <v>32</v>
      </c>
      <c r="C35" s="1">
        <v>28</v>
      </c>
      <c r="D35" s="2">
        <v>31</v>
      </c>
      <c r="E35" s="3">
        <f t="shared" si="4"/>
        <v>59</v>
      </c>
      <c r="F35">
        <f t="shared" si="3"/>
        <v>174</v>
      </c>
      <c r="M35">
        <v>68</v>
      </c>
      <c r="N35">
        <v>18</v>
      </c>
    </row>
    <row r="36" spans="1:14" ht="13.5" customHeight="1">
      <c r="A36" s="6">
        <v>31</v>
      </c>
      <c r="B36" s="2" t="s">
        <v>33</v>
      </c>
      <c r="C36" s="3"/>
      <c r="D36" s="3"/>
      <c r="E36" s="3">
        <f t="shared" si="4"/>
        <v>0</v>
      </c>
      <c r="M36">
        <v>35</v>
      </c>
      <c r="N36">
        <v>20</v>
      </c>
    </row>
    <row r="37" spans="1:14" ht="13.5" customHeight="1">
      <c r="A37" s="6">
        <v>32</v>
      </c>
      <c r="B37" s="2" t="s">
        <v>34</v>
      </c>
      <c r="C37" s="4"/>
      <c r="D37" s="4"/>
      <c r="E37" s="3">
        <f t="shared" si="4"/>
        <v>0</v>
      </c>
    </row>
    <row r="38" spans="1:14" ht="13.5" customHeight="1">
      <c r="A38" s="6">
        <v>33</v>
      </c>
      <c r="B38" s="2" t="s">
        <v>35</v>
      </c>
      <c r="C38" s="3"/>
      <c r="D38" s="3"/>
      <c r="E38" s="3">
        <f t="shared" si="4"/>
        <v>0</v>
      </c>
      <c r="F38">
        <f>E36+E37+E38</f>
        <v>0</v>
      </c>
    </row>
    <row r="39" spans="1:14" ht="13.5" customHeight="1">
      <c r="A39" s="6">
        <v>34</v>
      </c>
      <c r="B39" s="2" t="s">
        <v>36</v>
      </c>
      <c r="C39" s="2"/>
      <c r="D39" s="2"/>
      <c r="E39" s="3">
        <f t="shared" si="4"/>
        <v>0</v>
      </c>
      <c r="F39" s="7">
        <v>38</v>
      </c>
    </row>
    <row r="40" spans="1:14" ht="13.5" customHeight="1">
      <c r="A40" s="6">
        <v>35</v>
      </c>
      <c r="B40" s="3" t="s">
        <v>37</v>
      </c>
      <c r="C40" s="2">
        <v>25</v>
      </c>
      <c r="D40" s="2">
        <v>7</v>
      </c>
      <c r="E40" s="3">
        <f t="shared" ref="E40:E43" si="5">SUM(C40:D40)</f>
        <v>32</v>
      </c>
    </row>
    <row r="41" spans="1:14" ht="13.5" customHeight="1">
      <c r="A41" s="6">
        <v>36</v>
      </c>
      <c r="B41" s="3" t="s">
        <v>38</v>
      </c>
      <c r="C41" s="2">
        <v>11</v>
      </c>
      <c r="D41" s="2">
        <v>33</v>
      </c>
      <c r="E41" s="3">
        <f t="shared" si="5"/>
        <v>44</v>
      </c>
    </row>
    <row r="42" spans="1:14" ht="13.5" customHeight="1">
      <c r="A42" s="6">
        <v>37</v>
      </c>
      <c r="B42" s="3" t="s">
        <v>39</v>
      </c>
      <c r="C42" s="2">
        <v>34</v>
      </c>
      <c r="D42" s="2">
        <v>7</v>
      </c>
      <c r="E42" s="3">
        <f t="shared" si="5"/>
        <v>41</v>
      </c>
      <c r="F42">
        <f>E40+E41+E42</f>
        <v>117</v>
      </c>
    </row>
    <row r="43" spans="1:14" ht="13.5" customHeight="1">
      <c r="A43" s="6">
        <v>38</v>
      </c>
      <c r="B43" s="3" t="s">
        <v>40</v>
      </c>
      <c r="C43" s="3">
        <v>16</v>
      </c>
      <c r="D43" s="3">
        <v>22</v>
      </c>
      <c r="E43" s="3">
        <f t="shared" si="5"/>
        <v>38</v>
      </c>
      <c r="F43">
        <v>38</v>
      </c>
    </row>
    <row r="44" spans="1:14" ht="15.75" customHeight="1">
      <c r="E44" s="5">
        <f>SUM(E6:E43)</f>
        <v>1499</v>
      </c>
    </row>
    <row r="45" spans="1:14" ht="15.75" customHeight="1">
      <c r="E45">
        <v>127</v>
      </c>
    </row>
  </sheetData>
  <mergeCells count="6">
    <mergeCell ref="A4:A5"/>
    <mergeCell ref="B4:B5"/>
    <mergeCell ref="C4:E4"/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NEW APRIL 2022</vt:lpstr>
      <vt:lpstr>5 jan 2022</vt:lpstr>
      <vt:lpstr>30 sep 2021</vt:lpstr>
      <vt:lpstr>31 AUG 2021</vt:lpstr>
      <vt:lpstr>2021 MAIN</vt:lpstr>
      <vt:lpstr>NOTICE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</dc:creator>
  <cp:lastModifiedBy>Manik</cp:lastModifiedBy>
  <cp:lastPrinted>2022-08-06T02:28:05Z</cp:lastPrinted>
  <dcterms:created xsi:type="dcterms:W3CDTF">2020-07-31T03:44:33Z</dcterms:created>
  <dcterms:modified xsi:type="dcterms:W3CDTF">2022-08-22T06:57:11Z</dcterms:modified>
</cp:coreProperties>
</file>